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Override5.xml" ContentType="application/vnd.openxmlformats-officedocument.themeOverride+xml"/>
  <Override PartName="/xl/charts/chart5.xml" ContentType="application/vnd.openxmlformats-officedocument.drawingml.chart+xml"/>
  <Override PartName="/xl/worksheets/sheet1.xml" ContentType="application/vnd.openxmlformats-officedocument.spreadsheetml.worksheet+xml"/>
  <Override PartName="/xl/charts/chart4.xml" ContentType="application/vnd.openxmlformats-officedocument.drawingml.chart+xml"/>
  <Override PartName="/xl/theme/themeOverride4.xml" ContentType="application/vnd.openxmlformats-officedocument.themeOverride+xml"/>
  <Override PartName="/xl/charts/chart3.xml" ContentType="application/vnd.openxmlformats-officedocument.drawingml.chart+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8.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drawings/drawing1.xml" ContentType="application/vnd.openxmlformats-officedocument.drawing+xml"/>
  <Override PartName="/xl/theme/themeOverride3.xml" ContentType="application/vnd.openxmlformats-officedocument.themeOverride+xml"/>
  <Override PartName="/xl/theme/themeOverride2.xml" ContentType="application/vnd.openxmlformats-officedocument.themeOverride+xml"/>
  <Override PartName="/xl/charts/chart2.xml" ContentType="application/vnd.openxmlformats-officedocument.drawingml.chart+xml"/>
  <Override PartName="/xl/charts/chart1.xml" ContentType="application/vnd.openxmlformats-officedocument.drawingml.chart+xml"/>
  <Override PartName="/xl/theme/themeOverride1.xml" ContentType="application/vnd.openxmlformats-officedocument.themeOverride+xml"/>
  <Override PartName="/xl/calcChain.xml" ContentType="application/vnd.openxmlformats-officedocument.spreadsheetml.calcChain+xml"/>
  <Override PartName="/docProps/app.xml" ContentType="application/vnd.openxmlformats-officedocument.extended-properties+xml"/>
  <Override PartName="/docProps/core.xml" ContentType="application/vnd.openxmlformats-package.core-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VO\lpo\Projecten 2016\Bewegingsonderwijs &amp; Sport\"/>
    </mc:Choice>
  </mc:AlternateContent>
  <bookViews>
    <workbookView xWindow="240" yWindow="75" windowWidth="10380" windowHeight="7995" firstSheet="1" activeTab="1"/>
  </bookViews>
  <sheets>
    <sheet name="Opdracht" sheetId="4" r:id="rId1"/>
    <sheet name="1. Sportkeuzetest" sheetId="1" r:id="rId2"/>
    <sheet name="2. Sportmotieventest" sheetId="2" r:id="rId3"/>
    <sheet name="3. Sportmodi-test" sheetId="8" r:id="rId4"/>
    <sheet name="4. Sportcombi-test" sheetId="3" r:id="rId5"/>
    <sheet name="Toelichting sportmotieven" sheetId="7" r:id="rId6"/>
    <sheet name="Onderzoek (2014)" sheetId="5" r:id="rId7"/>
    <sheet name="Bronnen" sheetId="9" r:id="rId8"/>
  </sheets>
  <calcPr calcId="152511"/>
</workbook>
</file>

<file path=xl/calcChain.xml><?xml version="1.0" encoding="utf-8"?>
<calcChain xmlns="http://schemas.openxmlformats.org/spreadsheetml/2006/main">
  <c r="H33" i="3" l="1"/>
  <c r="G33" i="3"/>
  <c r="F33" i="3"/>
  <c r="E33" i="3"/>
  <c r="D33" i="3"/>
  <c r="C33" i="3"/>
  <c r="B43" i="2" l="1"/>
  <c r="B42" i="2"/>
  <c r="B41" i="2"/>
  <c r="B40" i="2"/>
  <c r="B39" i="2"/>
  <c r="B44" i="3" l="1"/>
  <c r="B23" i="3"/>
  <c r="B24" i="3"/>
  <c r="B45" i="3"/>
  <c r="B22" i="3"/>
  <c r="B43" i="3"/>
  <c r="B42" i="3"/>
  <c r="B21" i="3"/>
  <c r="B46" i="3"/>
  <c r="B25" i="3"/>
  <c r="B45" i="2"/>
  <c r="H12" i="3" l="1"/>
  <c r="G12" i="3"/>
  <c r="F12" i="3"/>
  <c r="E12" i="3"/>
  <c r="D12" i="3"/>
  <c r="C12" i="3"/>
  <c r="H47" i="3" l="1"/>
  <c r="G47" i="3"/>
  <c r="F47" i="3"/>
  <c r="E47" i="3"/>
  <c r="D47" i="3"/>
  <c r="C47" i="3"/>
  <c r="I46" i="3"/>
  <c r="I45" i="3"/>
  <c r="I44" i="3"/>
  <c r="I43" i="3"/>
  <c r="I42" i="3"/>
  <c r="H26" i="3"/>
  <c r="G26" i="3"/>
  <c r="F26" i="3"/>
  <c r="E26" i="3"/>
  <c r="D26" i="3"/>
  <c r="C26" i="3"/>
  <c r="I25" i="3"/>
  <c r="I24" i="3"/>
  <c r="I23" i="3"/>
  <c r="I22" i="3"/>
  <c r="I21" i="3"/>
  <c r="I47" i="3" l="1"/>
  <c r="I26" i="3"/>
</calcChain>
</file>

<file path=xl/sharedStrings.xml><?xml version="1.0" encoding="utf-8"?>
<sst xmlns="http://schemas.openxmlformats.org/spreadsheetml/2006/main" count="294" uniqueCount="232">
  <si>
    <t>Sport</t>
  </si>
  <si>
    <t>A</t>
  </si>
  <si>
    <t>B</t>
  </si>
  <si>
    <t>C</t>
  </si>
  <si>
    <t>Acrogym/acrobatiek</t>
  </si>
  <si>
    <t>Aerobics/steps/calanetics</t>
  </si>
  <si>
    <t>American football</t>
  </si>
  <si>
    <t>Atletiek (duurloop)</t>
  </si>
  <si>
    <t>Atletiek (estafette, horden, sprint)</t>
  </si>
  <si>
    <t>Atletiek (werpen, springen)</t>
  </si>
  <si>
    <t>Badminton</t>
  </si>
  <si>
    <t>Ballet</t>
  </si>
  <si>
    <t>Basketbal</t>
  </si>
  <si>
    <t>Biketrial</t>
  </si>
  <si>
    <t>Biljarten</t>
  </si>
  <si>
    <t>BMX/fietscross</t>
  </si>
  <si>
    <t>Body-building</t>
  </si>
  <si>
    <t>Boksen</t>
  </si>
  <si>
    <t>Bowling</t>
  </si>
  <si>
    <t>Capoeira</t>
  </si>
  <si>
    <t>Catemaranzeilen</t>
  </si>
  <si>
    <t>Cricket</t>
  </si>
  <si>
    <t>CrossFit</t>
  </si>
  <si>
    <t>Dans (rock &amp; roll, stijl)</t>
  </si>
  <si>
    <t>Darten</t>
  </si>
  <si>
    <t>Duiksport/snorkelen</t>
  </si>
  <si>
    <t>Fitness</t>
  </si>
  <si>
    <t>Freerunning/parkour</t>
  </si>
  <si>
    <t>Frisbee</t>
  </si>
  <si>
    <t>Golf</t>
  </si>
  <si>
    <t>Golfsurfen</t>
  </si>
  <si>
    <t>Handbal</t>
  </si>
  <si>
    <t>Hanggliding</t>
  </si>
  <si>
    <t>Hockey</t>
  </si>
  <si>
    <t>Honk/softbal</t>
  </si>
  <si>
    <t>IJshockey</t>
  </si>
  <si>
    <t>Inline-skating/roller-skating</t>
  </si>
  <si>
    <t>Jazzballet/jazzgymnastiek</t>
  </si>
  <si>
    <t>Judo/jiu jitsu/taekwondo/karate</t>
  </si>
  <si>
    <t>Kanoën</t>
  </si>
  <si>
    <t>Kickboksen</t>
  </si>
  <si>
    <t>Kitesurfen</t>
  </si>
  <si>
    <t>Klimsport/bergsport</t>
  </si>
  <si>
    <t>Korfbal</t>
  </si>
  <si>
    <t>Kruisboogschieten</t>
  </si>
  <si>
    <t>Kunstschaatsen</t>
  </si>
  <si>
    <t>Kunstzwemmen</t>
  </si>
  <si>
    <t>Langlaufen</t>
  </si>
  <si>
    <t>Mountainbiking/fietscross</t>
  </si>
  <si>
    <t>Nordic walking</t>
  </si>
  <si>
    <t>Paardrijden</t>
  </si>
  <si>
    <t>Parachutespringen</t>
  </si>
  <si>
    <t>Parapenting/deltavliegen</t>
  </si>
  <si>
    <t>Rafting</t>
  </si>
  <si>
    <t>Reddingszwemmen</t>
  </si>
  <si>
    <t>Roeien</t>
  </si>
  <si>
    <t>Rolskiën</t>
  </si>
  <si>
    <t>Rugby</t>
  </si>
  <si>
    <t>Schaatsen/shorttrack</t>
  </si>
  <si>
    <t>Schermen</t>
  </si>
  <si>
    <t>Schoonspringen</t>
  </si>
  <si>
    <t>Skateboarden/longboarden</t>
  </si>
  <si>
    <t>Skeeleren/skaten</t>
  </si>
  <si>
    <t>Snowboarden/skiën</t>
  </si>
  <si>
    <t>Sportvliegeren</t>
  </si>
  <si>
    <t>Squash</t>
  </si>
  <si>
    <t>Tafeltennis</t>
  </si>
  <si>
    <t>Tennis</t>
  </si>
  <si>
    <t>Toerfietsen</t>
  </si>
  <si>
    <t>Trampolinespringen</t>
  </si>
  <si>
    <t>Triathlon</t>
  </si>
  <si>
    <t>Turnen</t>
  </si>
  <si>
    <t>Voetbal</t>
  </si>
  <si>
    <t>Volleybal</t>
  </si>
  <si>
    <t>Waterpolo</t>
  </si>
  <si>
    <t>Waterskiën/wakeboarden</t>
  </si>
  <si>
    <t xml:space="preserve">Wielrennen </t>
  </si>
  <si>
    <t>Wildwaterkanoën</t>
  </si>
  <si>
    <t>Windsurfen</t>
  </si>
  <si>
    <t>Zeilen</t>
  </si>
  <si>
    <t>Zwemmen</t>
  </si>
  <si>
    <t>Andere:</t>
  </si>
  <si>
    <t>Ik beweeg en sport omdat…</t>
  </si>
  <si>
    <t>Beweegplezier</t>
  </si>
  <si>
    <t>Lichamelijk effect</t>
  </si>
  <si>
    <t>Sociaal contact</t>
  </si>
  <si>
    <t>Spanning en avontuur</t>
  </si>
  <si>
    <t>Aanzien</t>
  </si>
  <si>
    <t xml:space="preserve">neutraal = </t>
  </si>
  <si>
    <t>mee eens =</t>
  </si>
  <si>
    <t xml:space="preserve">helemaal mee eens = </t>
  </si>
  <si>
    <t>leuke sporten</t>
  </si>
  <si>
    <r>
      <t xml:space="preserve">6 leukste </t>
    </r>
    <r>
      <rPr>
        <b/>
        <u/>
        <sz val="9"/>
        <color theme="1"/>
        <rFont val="RotisSerif"/>
      </rPr>
      <t>bekende</t>
    </r>
    <r>
      <rPr>
        <b/>
        <sz val="9"/>
        <color theme="1"/>
        <rFont val="RotisSerif"/>
      </rPr>
      <t xml:space="preserve"> sporten</t>
    </r>
  </si>
  <si>
    <r>
      <t xml:space="preserve">6 leukste </t>
    </r>
    <r>
      <rPr>
        <b/>
        <u/>
        <sz val="9"/>
        <color theme="1"/>
        <rFont val="RotisSerif"/>
      </rPr>
      <t>onbekende</t>
    </r>
    <r>
      <rPr>
        <b/>
        <sz val="9"/>
        <color theme="1"/>
        <rFont val="RotisSerif"/>
      </rPr>
      <t xml:space="preserve"> sporten</t>
    </r>
  </si>
  <si>
    <t>Vul in:</t>
  </si>
  <si>
    <t>Je vindt het plezierig (2)</t>
  </si>
  <si>
    <t>Sportmotieven</t>
  </si>
  <si>
    <r>
      <t xml:space="preserve">Jouw favoriete </t>
    </r>
    <r>
      <rPr>
        <b/>
        <u/>
        <sz val="9.5"/>
        <color theme="1"/>
        <rFont val="RotisSemiSans ExtraBold"/>
      </rPr>
      <t>bekende</t>
    </r>
    <r>
      <rPr>
        <b/>
        <u/>
        <sz val="9.5"/>
        <color theme="1"/>
        <rFont val="RotisSerif"/>
      </rPr>
      <t xml:space="preserve"> </t>
    </r>
    <r>
      <rPr>
        <b/>
        <sz val="9.5"/>
        <color theme="1"/>
        <rFont val="RotisSerif"/>
      </rPr>
      <t>sporten</t>
    </r>
  </si>
  <si>
    <t>Totaal</t>
  </si>
  <si>
    <t>Jouw score op motieventest</t>
  </si>
  <si>
    <r>
      <t xml:space="preserve">Welke </t>
    </r>
    <r>
      <rPr>
        <u/>
        <sz val="11"/>
        <color theme="1"/>
        <rFont val="Calibri"/>
        <family val="2"/>
      </rPr>
      <t>bekende</t>
    </r>
    <r>
      <rPr>
        <sz val="11"/>
        <color theme="1"/>
        <rFont val="Calibri"/>
        <family val="2"/>
        <scheme val="minor"/>
      </rPr>
      <t xml:space="preserve"> sport scoort het hoogst?</t>
    </r>
  </si>
  <si>
    <r>
      <t xml:space="preserve">Welke </t>
    </r>
    <r>
      <rPr>
        <u/>
        <sz val="11"/>
        <color theme="1"/>
        <rFont val="Calibri"/>
        <family val="2"/>
      </rPr>
      <t>onbekende</t>
    </r>
    <r>
      <rPr>
        <sz val="11"/>
        <color theme="1"/>
        <rFont val="Calibri"/>
        <family val="2"/>
        <scheme val="minor"/>
      </rPr>
      <t xml:space="preserve"> sport scoort het hoogst?</t>
    </r>
  </si>
  <si>
    <r>
      <t xml:space="preserve">Welk motief scoort het hoogst bij jouw favoriete </t>
    </r>
    <r>
      <rPr>
        <u/>
        <sz val="11"/>
        <color theme="1"/>
        <rFont val="Calibri"/>
        <family val="2"/>
      </rPr>
      <t>bekende</t>
    </r>
    <r>
      <rPr>
        <sz val="11"/>
        <color theme="1"/>
        <rFont val="Calibri"/>
        <family val="2"/>
        <scheme val="minor"/>
      </rPr>
      <t xml:space="preserve"> sporten? </t>
    </r>
  </si>
  <si>
    <r>
      <t xml:space="preserve">Welk motief scoort het hoogst bij jouw favoriete </t>
    </r>
    <r>
      <rPr>
        <u/>
        <sz val="11"/>
        <color theme="1"/>
        <rFont val="Calibri"/>
        <family val="2"/>
        <scheme val="minor"/>
      </rPr>
      <t>onb</t>
    </r>
    <r>
      <rPr>
        <u/>
        <sz val="11"/>
        <color theme="1"/>
        <rFont val="Calibri"/>
        <family val="2"/>
      </rPr>
      <t>ekende</t>
    </r>
    <r>
      <rPr>
        <sz val="11"/>
        <color theme="1"/>
        <rFont val="Calibri"/>
        <family val="2"/>
        <scheme val="minor"/>
      </rPr>
      <t xml:space="preserve"> sporten? </t>
    </r>
  </si>
  <si>
    <t>Jouw score (schaal 1 - 10)</t>
  </si>
  <si>
    <t xml:space="preserve">Hieronder staat een lijst met redenen waarom mensen bewegen en sporten. </t>
  </si>
  <si>
    <t xml:space="preserve">In hoeverre kloppen deze redenen voor jou? </t>
  </si>
  <si>
    <r>
      <t xml:space="preserve">helemaal </t>
    </r>
    <r>
      <rPr>
        <i/>
        <u/>
        <sz val="11"/>
        <color theme="1"/>
        <rFont val="Calibri"/>
        <family val="2"/>
      </rPr>
      <t>niet</t>
    </r>
    <r>
      <rPr>
        <i/>
        <sz val="11"/>
        <color theme="1"/>
        <rFont val="Calibri"/>
        <family val="2"/>
      </rPr>
      <t xml:space="preserve"> mee eens = </t>
    </r>
  </si>
  <si>
    <r>
      <t>niet</t>
    </r>
    <r>
      <rPr>
        <i/>
        <sz val="11"/>
        <color theme="1"/>
        <rFont val="Calibri"/>
        <family val="2"/>
      </rPr>
      <t xml:space="preserve"> mee eens = </t>
    </r>
  </si>
  <si>
    <r>
      <t xml:space="preserve">A. Kruis in kolom A </t>
    </r>
    <r>
      <rPr>
        <b/>
        <u/>
        <sz val="9.5"/>
        <color theme="1"/>
        <rFont val="RotisSerif"/>
      </rPr>
      <t>alle</t>
    </r>
    <r>
      <rPr>
        <b/>
        <sz val="9.5"/>
        <color theme="1"/>
        <rFont val="RotisSerif"/>
      </rPr>
      <t xml:space="preserve"> sporten aan die jou leuk lijken of die jij leuk vindt om te doen.</t>
    </r>
  </si>
  <si>
    <t>1. Sportkeuzetest</t>
  </si>
  <si>
    <t>2. Sportmotieventest</t>
  </si>
  <si>
    <t>3. Combitest</t>
  </si>
  <si>
    <r>
      <t xml:space="preserve">A. Welke sportmotieven spelen een belangrijke rol bij jouw favoriete </t>
    </r>
    <r>
      <rPr>
        <b/>
        <u/>
        <sz val="11"/>
        <color theme="1"/>
        <rFont val="Calibri"/>
        <family val="2"/>
        <scheme val="minor"/>
      </rPr>
      <t>bekende</t>
    </r>
    <r>
      <rPr>
        <b/>
        <sz val="11"/>
        <color theme="1"/>
        <rFont val="Calibri"/>
        <family val="2"/>
        <scheme val="minor"/>
      </rPr>
      <t xml:space="preserve"> sporten?</t>
    </r>
  </si>
  <si>
    <r>
      <t xml:space="preserve">B. Welke sportmotieven spelen een belangrijke rol bij jouw favoriete </t>
    </r>
    <r>
      <rPr>
        <b/>
        <u/>
        <sz val="11"/>
        <color theme="1"/>
        <rFont val="Calibri"/>
        <family val="2"/>
        <scheme val="minor"/>
      </rPr>
      <t>onbekende</t>
    </r>
    <r>
      <rPr>
        <b/>
        <sz val="11"/>
        <color theme="1"/>
        <rFont val="Calibri"/>
        <family val="2"/>
        <scheme val="minor"/>
      </rPr>
      <t xml:space="preserve"> sporten?</t>
    </r>
  </si>
  <si>
    <r>
      <t xml:space="preserve">A. Kruis </t>
    </r>
    <r>
      <rPr>
        <u/>
        <sz val="11"/>
        <color theme="1"/>
        <rFont val="Calibri"/>
        <family val="2"/>
        <scheme val="minor"/>
      </rPr>
      <t>alle</t>
    </r>
    <r>
      <rPr>
        <sz val="11"/>
        <color theme="1"/>
        <rFont val="Calibri"/>
        <family val="2"/>
        <scheme val="minor"/>
      </rPr>
      <t xml:space="preserve"> sporten aan die jou leuk lijken of die jij leuk vindt om te doen.</t>
    </r>
  </si>
  <si>
    <r>
      <t xml:space="preserve">B. Kies zes </t>
    </r>
    <r>
      <rPr>
        <u/>
        <sz val="11"/>
        <color theme="1"/>
        <rFont val="Calibri"/>
        <family val="2"/>
        <scheme val="minor"/>
      </rPr>
      <t>bekende</t>
    </r>
    <r>
      <rPr>
        <sz val="11"/>
        <color theme="1"/>
        <rFont val="Calibri"/>
        <family val="2"/>
        <scheme val="minor"/>
      </rPr>
      <t xml:space="preserve"> sporten (die jij eerder hebt gedaan) en die jij tot nu toe het leukst vindt om te doen.</t>
    </r>
  </si>
  <si>
    <r>
      <t xml:space="preserve">C. Kies zes </t>
    </r>
    <r>
      <rPr>
        <u/>
        <sz val="11"/>
        <color theme="1"/>
        <rFont val="Calibri"/>
        <family val="2"/>
        <scheme val="minor"/>
      </rPr>
      <t>onbekende</t>
    </r>
    <r>
      <rPr>
        <sz val="11"/>
        <color theme="1"/>
        <rFont val="Calibri"/>
        <family val="2"/>
        <scheme val="minor"/>
      </rPr>
      <t xml:space="preserve"> sporten (die jij nooit of bijna nooit gedaan hebt) en die jij heel graag een keer zou willen doen.</t>
    </r>
  </si>
  <si>
    <r>
      <t xml:space="preserve">A. Welke sportmotieven spelen een belangrijke rol bij jouw favoriete </t>
    </r>
    <r>
      <rPr>
        <u/>
        <sz val="11"/>
        <color theme="1"/>
        <rFont val="Calibri"/>
        <family val="2"/>
        <scheme val="minor"/>
      </rPr>
      <t>bekende</t>
    </r>
    <r>
      <rPr>
        <sz val="11"/>
        <color theme="1"/>
        <rFont val="Calibri"/>
        <family val="2"/>
        <scheme val="minor"/>
      </rPr>
      <t xml:space="preserve"> sporten?</t>
    </r>
  </si>
  <si>
    <r>
      <t xml:space="preserve">B. Welke sportmotieven spelen een belangrijke rol bij jouw favoriete </t>
    </r>
    <r>
      <rPr>
        <u/>
        <sz val="11"/>
        <color theme="1"/>
        <rFont val="Calibri"/>
        <family val="2"/>
        <scheme val="minor"/>
      </rPr>
      <t>onbekende</t>
    </r>
    <r>
      <rPr>
        <sz val="11"/>
        <color theme="1"/>
        <rFont val="Calibri"/>
        <family val="2"/>
        <scheme val="minor"/>
      </rPr>
      <t xml:space="preserve"> sporten?</t>
    </r>
  </si>
  <si>
    <t xml:space="preserve">A. Waarom beweeg en sport je? </t>
  </si>
  <si>
    <t>B. Welk sportmotief scoort het hoogst en het laagst?</t>
  </si>
  <si>
    <r>
      <t xml:space="preserve">B. Kies in kolom B maximaal zes </t>
    </r>
    <r>
      <rPr>
        <b/>
        <u/>
        <sz val="9.5"/>
        <color theme="1"/>
        <rFont val="RotisSerif"/>
      </rPr>
      <t>bekende</t>
    </r>
    <r>
      <rPr>
        <b/>
        <sz val="9.5"/>
        <color theme="1"/>
        <rFont val="RotisSerif"/>
      </rPr>
      <t xml:space="preserve"> sporten (die jij eerder hebt gedaan) en die jij tot nu toe het leukst vindt om te doen.</t>
    </r>
  </si>
  <si>
    <r>
      <t xml:space="preserve">Kopieer hier jouw favoriete </t>
    </r>
    <r>
      <rPr>
        <b/>
        <u/>
        <sz val="11"/>
        <color theme="1"/>
        <rFont val="Calibri"/>
        <family val="2"/>
      </rPr>
      <t>bekende</t>
    </r>
    <r>
      <rPr>
        <b/>
        <sz val="11"/>
        <color theme="1"/>
        <rFont val="Calibri"/>
        <family val="2"/>
        <scheme val="minor"/>
      </rPr>
      <t xml:space="preserve"> sporten: </t>
    </r>
  </si>
  <si>
    <r>
      <t xml:space="preserve">Kopieer hier jouw favoriete </t>
    </r>
    <r>
      <rPr>
        <b/>
        <u/>
        <sz val="11"/>
        <color theme="1"/>
        <rFont val="Calibri"/>
        <family val="2"/>
      </rPr>
      <t>onbekende</t>
    </r>
    <r>
      <rPr>
        <b/>
        <sz val="11"/>
        <color theme="1"/>
        <rFont val="Calibri"/>
        <family val="2"/>
        <scheme val="minor"/>
      </rPr>
      <t xml:space="preserve"> sporten: </t>
    </r>
  </si>
  <si>
    <t>..</t>
  </si>
  <si>
    <t>Ik ben goed in gym</t>
  </si>
  <si>
    <t>Ik hoor tot de betere sporters uit mijn klas</t>
  </si>
  <si>
    <t>Ik vind bewegen en sport belangrijk</t>
  </si>
  <si>
    <t>Ik heb altijd al veel aan bewegen en sport gedaan</t>
  </si>
  <si>
    <t>Jouw sportieve zelfbeeld</t>
  </si>
  <si>
    <t>Je wil je lichamelijk fit voelen (1)</t>
  </si>
  <si>
    <t>Je wil op gewicht blijven of afvallen (3)</t>
  </si>
  <si>
    <t>1. ik mij fit wil voelen</t>
  </si>
  <si>
    <t>2. ik het plezierig vind</t>
  </si>
  <si>
    <t>3. ik op gewicht wil blijven of wil afvallen</t>
  </si>
  <si>
    <t>4. ik samen met vrienden wil zijn</t>
  </si>
  <si>
    <t>5. ik ervan houd om anderen te laten zien wat ik kan</t>
  </si>
  <si>
    <t>6. ik het leuk vind om wedstrijden tegen anderen te spelen/doen</t>
  </si>
  <si>
    <t>7. ik graag sportieve grenzen verleg</t>
  </si>
  <si>
    <t>8. ik ervan houd om in de natuur te zijn</t>
  </si>
  <si>
    <t>9. ik van spannende dingen houd</t>
  </si>
  <si>
    <t>10. ik daar beter in wil worden</t>
  </si>
  <si>
    <t>11. ik wil zorgen voor mijn gezondheid</t>
  </si>
  <si>
    <t>12. ik dat graag samen met anderen doe</t>
  </si>
  <si>
    <t>13. ik er beter uit wil zien</t>
  </si>
  <si>
    <t>14. het mij blij maakt</t>
  </si>
  <si>
    <t>15. ik houd van buiten sporten</t>
  </si>
  <si>
    <t>16. ik houd van ‘showen’</t>
  </si>
  <si>
    <t>17. ik het leuk vind om van anderen te winnen</t>
  </si>
  <si>
    <t>18. ik houd van avontuur</t>
  </si>
  <si>
    <t>Je vindt het leuk om wedstrijden tegen anderen te spelen (6)</t>
  </si>
  <si>
    <t>Je graag sportieve grenzen wil verleggen (7)</t>
  </si>
  <si>
    <t>Je wil beter worden in sport (10)</t>
  </si>
  <si>
    <t>Het maakt je blij (14)</t>
  </si>
  <si>
    <t>Je houdt van buiten sporten (15)</t>
  </si>
  <si>
    <t>Je wil zorgen voor je gezondheid (11)</t>
  </si>
  <si>
    <t>Je wil er beter uit zien (13)</t>
  </si>
  <si>
    <t>Je wil samen met vrienden zijn (4)</t>
  </si>
  <si>
    <t>Je sport graag samen met anderen (12)</t>
  </si>
  <si>
    <t>Je houdt ervan om in de natuur te zijn (8)</t>
  </si>
  <si>
    <t>Je houdt van spannende dingen (9)</t>
  </si>
  <si>
    <t>Je houdt van avontuur (18)</t>
  </si>
  <si>
    <t>Je wil anderen laten zien wat je kan (5)</t>
  </si>
  <si>
    <t>Je houdt van ‘showen’ (16)</t>
  </si>
  <si>
    <t>Je wil van anderen winnen (17)</t>
  </si>
  <si>
    <t xml:space="preserve">In de figuren staat de verdeling in procenten: </t>
  </si>
  <si>
    <t>B. Neem de Slimme sportkeuzetest af bij iemand anders, houd een interview en geef hem/haar een sportadvies. Maak hiervan een verslag.</t>
  </si>
  <si>
    <t>Eisen aan het verslag</t>
  </si>
  <si>
    <t>A. Geef jezelf een sportadvies. Maak hiervan een verslag.</t>
  </si>
  <si>
    <t>In het advies houd je rekening met randvoorwaarden als nabijheid, kosten, fysieke eigenschappen, leeftijd, familie, vrienden e.d.</t>
  </si>
  <si>
    <r>
      <rPr>
        <b/>
        <sz val="11"/>
        <color theme="1"/>
        <rFont val="Calibri"/>
        <family val="2"/>
      </rPr>
      <t xml:space="preserve">Toelichting sportmotieven (nummer verwijst naar de vagen in de </t>
    </r>
    <r>
      <rPr>
        <b/>
        <i/>
        <sz val="11"/>
        <color theme="1"/>
        <rFont val="Calibri"/>
        <family val="2"/>
      </rPr>
      <t>Sportmotieventest</t>
    </r>
    <r>
      <rPr>
        <b/>
        <sz val="11"/>
        <color theme="1"/>
        <rFont val="Calibri"/>
        <family val="2"/>
      </rPr>
      <t>)</t>
    </r>
  </si>
  <si>
    <t>Onderzoek naar beweeg- en sportmotieven (2014)</t>
  </si>
  <si>
    <t>Hieronder staan de resultaten van een onderzoek onder 1000 leerlingen in het voortgezet onderwijs (vo) en 500 leerlingen in het primair onderwijs (po).</t>
  </si>
  <si>
    <t>In het onderzoek is o.a. gevraagd naar de beweeg- en sportmotieven (18 vragen) en het sportieve zelfbeeld (4 vragen) van de leerlingen.</t>
  </si>
  <si>
    <t>onbelangrijk motief (score 1 - 4,3), neutraal (4,4 - 6,6) en belangrijk motief (6,7 - 10).</t>
  </si>
  <si>
    <t>laag sportief zelfbeeld (score 1 - 4,3), neutraal (4,4 - 6,6) en hoog sportief zelfbeeld (6,7 - 10)</t>
  </si>
  <si>
    <r>
      <t xml:space="preserve">In advies betrek je het </t>
    </r>
    <r>
      <rPr>
        <u/>
        <sz val="11"/>
        <color theme="1"/>
        <rFont val="Calibri"/>
        <family val="2"/>
        <scheme val="minor"/>
      </rPr>
      <t>sportaanbod</t>
    </r>
    <r>
      <rPr>
        <sz val="11"/>
        <color theme="1"/>
        <rFont val="Calibri"/>
        <family val="2"/>
        <scheme val="minor"/>
      </rPr>
      <t xml:space="preserve"> in de nabije sportomgeving en elders, bijvoorbeeld sportaccomodaties (binnen en buiten), stedelijke en natuurlijke omgeving, sportverenigingen, commerciële sportaanbieders, zelf buiten sporten e.d.</t>
    </r>
  </si>
  <si>
    <r>
      <t xml:space="preserve">In het advies betrek je de </t>
    </r>
    <r>
      <rPr>
        <u/>
        <sz val="11"/>
        <color theme="1"/>
        <rFont val="Calibri"/>
        <family val="2"/>
        <scheme val="minor"/>
      </rPr>
      <t>sportvraag</t>
    </r>
    <r>
      <rPr>
        <sz val="11"/>
        <color theme="1"/>
        <rFont val="Calibri"/>
        <family val="2"/>
        <scheme val="minor"/>
      </rPr>
      <t>: eerdere, huidige en toekomstige sportdeelname.</t>
    </r>
  </si>
  <si>
    <r>
      <t xml:space="preserve">In het advies houd je rekening met het </t>
    </r>
    <r>
      <rPr>
        <u/>
        <sz val="11"/>
        <color theme="1"/>
        <rFont val="Calibri"/>
        <family val="2"/>
        <scheme val="minor"/>
      </rPr>
      <t>sportieve zelfbeeld.</t>
    </r>
  </si>
  <si>
    <t>Structuur van het verslag: inleiding, achtergronden/theoretisch kader, beschrijving van de resultaten, conclusie en discussie, slotbeschouwing en literatuur/bronnen.</t>
  </si>
  <si>
    <t>5. Sportadvies</t>
  </si>
  <si>
    <r>
      <t xml:space="preserve">Het advies is gebaseerd op basis van een gehouden analyse: eigen en/of andermans sportervaringen, resultaten van </t>
    </r>
    <r>
      <rPr>
        <i/>
        <sz val="11"/>
        <color theme="1"/>
        <rFont val="Calibri"/>
        <family val="2"/>
        <scheme val="minor"/>
      </rPr>
      <t>Slimme sportkeuzetest</t>
    </r>
    <r>
      <rPr>
        <sz val="11"/>
        <color theme="1"/>
        <rFont val="Calibri"/>
        <family val="2"/>
        <scheme val="minor"/>
      </rPr>
      <t>, vergelijking met die van andere leerlingen (zie bijv. onderzoek, 2014) en eventueel een gehouden interview.</t>
    </r>
  </si>
  <si>
    <t>Hieronder vallen door specialisten aangeboden, veelal kostbare, activiteiten als: bergsport, deltavliegen, parapenten, parachutespringen, rafting, wildwaterkanoën en dergelijke.</t>
  </si>
  <si>
    <t>Denk aan sporten die aangeboden worden in de context van vakantie en toerisme. Men spreekt wel van S-sport: sun, sea, sand, snow, speed en satisfaction.</t>
  </si>
  <si>
    <t>Het werken aan de zichtbare vorm van het lijf, zoals dat gebeurt bij body-building en body-styling. Over het algemeen georganiseerd in commerciële setting (sportschool).</t>
  </si>
  <si>
    <t>Topsport</t>
  </si>
  <si>
    <t>Wedstrijdsport</t>
  </si>
  <si>
    <t>Recreatiesport</t>
  </si>
  <si>
    <t>Avontuursport</t>
  </si>
  <si>
    <t>Fitness-sport</t>
  </si>
  <si>
    <t>Cosmetische sport</t>
  </si>
  <si>
    <r>
      <t xml:space="preserve">helemaal </t>
    </r>
    <r>
      <rPr>
        <i/>
        <u/>
        <sz val="11"/>
        <color theme="1"/>
        <rFont val="Calibri"/>
        <family val="2"/>
      </rPr>
      <t>niet</t>
    </r>
    <r>
      <rPr>
        <i/>
        <sz val="11"/>
        <color theme="1"/>
        <rFont val="Calibri"/>
        <family val="2"/>
      </rPr>
      <t xml:space="preserve"> = </t>
    </r>
  </si>
  <si>
    <r>
      <t>niet</t>
    </r>
    <r>
      <rPr>
        <i/>
        <sz val="11"/>
        <color theme="1"/>
        <rFont val="Calibri"/>
        <family val="2"/>
      </rPr>
      <t xml:space="preserve"> = </t>
    </r>
  </si>
  <si>
    <t>wel =</t>
  </si>
  <si>
    <t xml:space="preserve">helemaal wel = </t>
  </si>
  <si>
    <t>Hieronder vallen op conditieverbetering gerichte, individuele activiteiten als joggen, fietsen, skeeleren zwemmen en dergelijke. Daarnaast vallen hieronder activiteiten in fitness-centra en met fitness-apparatuur en -computerprogramma's thuis.</t>
  </si>
  <si>
    <t>Hieronder vallen de binnen de verenigingen afspelende recreatiesport en die sportactiviteiten die ‘in eigen beheer’ zonder tussenkomst van een vereniging of andere organiserende instantie worden gedaan.</t>
  </si>
  <si>
    <t>Tot welke verschijningsvormen van sport of sportmodi met bijhorende motieven voel jij je aangetrokken?</t>
  </si>
  <si>
    <t>Pret- en pleziersport</t>
  </si>
  <si>
    <t>Wedstrijdsport is vrijwel altijd verenigingssport. Het voldoet aan drie voorwaarden: sporten volgens officiële regels, sporten in officieel wedstrijdverband en sporten als lid van een sportvereniging. Wordt aan één van deze voorwaarden niet voldaan dan is hij voor de betreffende sport een recreatiesporter. Overigens verenigingssport is niet altijd wedstrijdsport. Verenigingssport omvat ook de meer recreatieve vormen van sportbeoefening.</t>
  </si>
  <si>
    <t>Toelichting</t>
  </si>
  <si>
    <t>3. Sportmodi-test</t>
  </si>
  <si>
    <t>In hoeverre sluiten deze sporten aan bij jouw favoriete sportmodi?</t>
  </si>
  <si>
    <t>In hoeverre sluiten deze sporten aan bij de jouw favoriete sportmodi?</t>
  </si>
  <si>
    <t xml:space="preserve">helemaal niet = </t>
  </si>
  <si>
    <t xml:space="preserve">niet = </t>
  </si>
  <si>
    <t>Bronnen</t>
  </si>
  <si>
    <r>
      <t xml:space="preserve">Crum, B.J. (1992). </t>
    </r>
    <r>
      <rPr>
        <i/>
        <sz val="11"/>
        <color theme="1"/>
        <rFont val="Calibri"/>
        <family val="2"/>
        <scheme val="minor"/>
      </rPr>
      <t>Over de versporting van de samenleving.</t>
    </r>
    <r>
      <rPr>
        <sz val="11"/>
        <color theme="1"/>
        <rFont val="Calibri"/>
        <family val="2"/>
        <scheme val="minor"/>
      </rPr>
      <t xml:space="preserve"> Haarlem: De Vriesebosch.</t>
    </r>
  </si>
  <si>
    <r>
      <t xml:space="preserve">Houthoff, D., Mooij, C., Mossel, G. van, &amp; Sliedrecht, R. (2000). </t>
    </r>
    <r>
      <rPr>
        <i/>
        <sz val="11"/>
        <color theme="1"/>
        <rFont val="Calibri"/>
        <family val="2"/>
        <scheme val="minor"/>
      </rPr>
      <t xml:space="preserve">Sportdossier - werkboek onderbouw vo. </t>
    </r>
    <r>
      <rPr>
        <sz val="11"/>
        <color theme="1"/>
        <rFont val="Calibri"/>
        <family val="2"/>
        <scheme val="minor"/>
      </rPr>
      <t xml:space="preserve">Enschede: SLO. Geraadpleegd op 6 juli 2014 van  http://bewegingsonderwijs.slo.nl/voortgezet/onderbouw/publicaties/sportdossier/ </t>
    </r>
  </si>
  <si>
    <r>
      <t xml:space="preserve">Houthoff, D., Mossel, G. van, &amp; Brouwer, B. (2004). </t>
    </r>
    <r>
      <rPr>
        <i/>
        <sz val="11"/>
        <color theme="1"/>
        <rFont val="Calibri"/>
        <family val="2"/>
        <scheme val="minor"/>
      </rPr>
      <t xml:space="preserve">Portfoliovoorstel Lichamelijke Opvoeding 1 voor havo/vwo. </t>
    </r>
    <r>
      <rPr>
        <sz val="11"/>
        <color theme="1"/>
        <rFont val="Calibri"/>
        <family val="2"/>
        <scheme val="minor"/>
      </rPr>
      <t>Enschede: SLO. Geraadpleegd op 6 juli 2014 van http://bewegingsonderwijs.slo.nl/voortgezet/tweedefase/publicaties/portfolio/</t>
    </r>
  </si>
  <si>
    <r>
      <t xml:space="preserve">Stuij, M &amp; Wisse, E. (2011). Plezier in bewegen, beste garantie voor actieve leefstijl. </t>
    </r>
    <r>
      <rPr>
        <i/>
        <sz val="11"/>
        <color theme="1"/>
        <rFont val="Calibri"/>
        <family val="2"/>
        <scheme val="minor"/>
      </rPr>
      <t>Lichamelijke opvoeding 99 (2),</t>
    </r>
    <r>
      <rPr>
        <sz val="11"/>
        <color theme="1"/>
        <rFont val="Calibri"/>
        <family val="2"/>
        <scheme val="minor"/>
      </rPr>
      <t xml:space="preserve"> 31-33.</t>
    </r>
  </si>
  <si>
    <r>
      <t xml:space="preserve">Stuij, M, Wisse, E., Mossel, G. van, Dool, R. den, &amp; Lucassen, J. (2011). </t>
    </r>
    <r>
      <rPr>
        <i/>
        <sz val="11"/>
        <color theme="1"/>
        <rFont val="Calibri"/>
        <family val="2"/>
        <scheme val="minor"/>
      </rPr>
      <t>School, Bewegen en Sport.</t>
    </r>
    <r>
      <rPr>
        <sz val="11"/>
        <color theme="1"/>
        <rFont val="Calibri"/>
        <family val="2"/>
        <scheme val="minor"/>
      </rPr>
      <t xml:space="preserve"> 's-Hertogenbosch: W.J.H. Mulier Instituut. Geraadpleegd op 6 juli 2014 van www.mulierinstituut/school</t>
    </r>
  </si>
  <si>
    <r>
      <t xml:space="preserve">Klein Lankhorst, G. (1994). Sportkeuzetest, handig hulpmiddel. </t>
    </r>
    <r>
      <rPr>
        <i/>
        <sz val="11"/>
        <color theme="1"/>
        <rFont val="Calibri"/>
        <family val="2"/>
        <scheme val="minor"/>
      </rPr>
      <t>Lichamelijke opvoeding 82 (12)</t>
    </r>
    <r>
      <rPr>
        <sz val="11"/>
        <color theme="1"/>
        <rFont val="Calibri"/>
        <family val="2"/>
        <scheme val="minor"/>
      </rPr>
      <t>, 565-570.</t>
    </r>
  </si>
  <si>
    <r>
      <t xml:space="preserve">Tot welke verschijningsvormen van sport of sportmodi met bijhorende motieven (zie toelichting) voel jij je aangetrokken </t>
    </r>
    <r>
      <rPr>
        <b/>
        <u/>
        <sz val="11"/>
        <color theme="1"/>
        <rFont val="Calibri"/>
        <family val="2"/>
      </rPr>
      <t>om zelf te doen</t>
    </r>
    <r>
      <rPr>
        <b/>
        <sz val="11"/>
        <color theme="1"/>
        <rFont val="Calibri"/>
        <family val="2"/>
      </rPr>
      <t xml:space="preserve">? </t>
    </r>
  </si>
  <si>
    <t>Geef voor iedere combinatie een score van 1-5 in hoeverre jij vindt dat een gekozen sport past bij een sportmotief:</t>
  </si>
  <si>
    <r>
      <t xml:space="preserve">C. Kies in kolom C maximaal zes </t>
    </r>
    <r>
      <rPr>
        <b/>
        <u/>
        <sz val="9.5"/>
        <color theme="1"/>
        <rFont val="RotisSerif"/>
      </rPr>
      <t>onbekende</t>
    </r>
    <r>
      <rPr>
        <b/>
        <sz val="9.5"/>
        <color theme="1"/>
        <rFont val="RotisSerif"/>
      </rPr>
      <t xml:space="preserve"> sporten (die jij nooit of bijna nooit gedaan hebt) en die jij heel graag een keer zou willen doen.</t>
    </r>
  </si>
  <si>
    <t>Slimme sportkeuze</t>
  </si>
  <si>
    <r>
      <t xml:space="preserve">In het advies betrek je verschillende </t>
    </r>
    <r>
      <rPr>
        <u/>
        <sz val="11"/>
        <color theme="1"/>
        <rFont val="Calibri"/>
        <family val="2"/>
        <scheme val="minor"/>
      </rPr>
      <t>sportmodi</t>
    </r>
    <r>
      <rPr>
        <sz val="11"/>
        <color theme="1"/>
        <rFont val="Calibri"/>
        <family val="2"/>
        <scheme val="minor"/>
      </rPr>
      <t xml:space="preserve"> (verschijningsvormen van sport zoals topsport, wedstrijdsport, recreatiesport, avontuursport, pret- en pleziersport, fitness-sport en cosmetische sport).</t>
    </r>
  </si>
  <si>
    <t>4. Sportcombi-test</t>
  </si>
  <si>
    <r>
      <rPr>
        <i/>
        <sz val="11"/>
        <color theme="1"/>
        <rFont val="Calibri"/>
        <family val="2"/>
      </rPr>
      <t>Slimme sportkeuze</t>
    </r>
    <r>
      <rPr>
        <sz val="11"/>
        <color theme="1"/>
        <rFont val="Calibri"/>
        <family val="2"/>
        <scheme val="minor"/>
      </rPr>
      <t xml:space="preserve"> bestaat uit vijf onderdelen: een sportkeuzetest, een sportmotieventest , een sportmodi-test, een sportcombi-test en het geven van een sportadvies aan jezelf en/of iemand anders.</t>
    </r>
  </si>
  <si>
    <r>
      <t xml:space="preserve">Ekdom, H. van &amp; Mossel, G. van (2014). Wat beweegt onze leerlingen? </t>
    </r>
    <r>
      <rPr>
        <i/>
        <sz val="11"/>
        <color rgb="FF2D303F"/>
        <rFont val="Calibri"/>
        <family val="2"/>
        <scheme val="minor"/>
      </rPr>
      <t xml:space="preserve">Lichamelijke Opvoeding, 102, (7), </t>
    </r>
    <r>
      <rPr>
        <sz val="11"/>
        <color rgb="FF2D303F"/>
        <rFont val="Calibri"/>
        <family val="2"/>
        <scheme val="minor"/>
      </rPr>
      <t>8-13.</t>
    </r>
  </si>
  <si>
    <r>
      <rPr>
        <b/>
        <sz val="11"/>
        <color theme="1"/>
        <rFont val="Calibri"/>
        <family val="2"/>
        <scheme val="minor"/>
      </rPr>
      <t xml:space="preserve">Wedstrijdsport. </t>
    </r>
    <r>
      <rPr>
        <sz val="11"/>
        <color theme="1"/>
        <rFont val="Calibri"/>
        <family val="2"/>
        <scheme val="minor"/>
      </rPr>
      <t>Motieven: gezamenlijke ervaring van spanning van de wedstrijd, subjectief presteren, ontspanning, sociaal contact.</t>
    </r>
  </si>
  <si>
    <r>
      <rPr>
        <b/>
        <sz val="11"/>
        <color theme="1"/>
        <rFont val="Calibri"/>
        <family val="2"/>
        <scheme val="minor"/>
      </rPr>
      <t>Recreatiesport.</t>
    </r>
    <r>
      <rPr>
        <sz val="11"/>
        <color theme="1"/>
        <rFont val="Calibri"/>
        <family val="2"/>
        <scheme val="minor"/>
      </rPr>
      <t xml:space="preserve"> Motieven: sportieve recreatie, gezamenlijkheid en ontspanning.</t>
    </r>
  </si>
  <si>
    <r>
      <rPr>
        <b/>
        <sz val="11"/>
        <color theme="1"/>
        <rFont val="Calibri"/>
        <family val="2"/>
        <scheme val="minor"/>
      </rPr>
      <t>Avontuursport.</t>
    </r>
    <r>
      <rPr>
        <sz val="11"/>
        <color theme="1"/>
        <rFont val="Calibri"/>
        <family val="2"/>
        <scheme val="minor"/>
      </rPr>
      <t xml:space="preserve"> Motieven: avontuur, spanning.</t>
    </r>
  </si>
  <si>
    <r>
      <rPr>
        <b/>
        <sz val="11"/>
        <color theme="1"/>
        <rFont val="Calibri"/>
        <family val="2"/>
        <scheme val="minor"/>
      </rPr>
      <t>Pret- en pleziersport.</t>
    </r>
    <r>
      <rPr>
        <sz val="11"/>
        <color theme="1"/>
        <rFont val="Calibri"/>
        <family val="2"/>
        <scheme val="minor"/>
      </rPr>
      <t xml:space="preserve"> Dominant motief: exclusief plezier.</t>
    </r>
  </si>
  <si>
    <r>
      <rPr>
        <b/>
        <sz val="11"/>
        <color theme="1"/>
        <rFont val="Calibri"/>
        <family val="2"/>
        <scheme val="minor"/>
      </rPr>
      <t>Fitnessport.</t>
    </r>
    <r>
      <rPr>
        <sz val="11"/>
        <color theme="1"/>
        <rFont val="Calibri"/>
        <family val="2"/>
        <scheme val="minor"/>
      </rPr>
      <t xml:space="preserve"> Motieven: fysieke fitness, gezondheid.</t>
    </r>
  </si>
  <si>
    <r>
      <rPr>
        <b/>
        <sz val="11"/>
        <color theme="1"/>
        <rFont val="Calibri"/>
        <family val="2"/>
        <scheme val="minor"/>
      </rPr>
      <t xml:space="preserve">Cosmetische sport. </t>
    </r>
    <r>
      <rPr>
        <sz val="11"/>
        <color theme="1"/>
        <rFont val="Calibri"/>
        <family val="2"/>
        <scheme val="minor"/>
      </rPr>
      <t>Motief: het model-uiterlijk.</t>
    </r>
  </si>
  <si>
    <t>Sport op (inter)nationaal niveau.</t>
  </si>
  <si>
    <r>
      <rPr>
        <b/>
        <sz val="11"/>
        <color theme="1"/>
        <rFont val="Calibri"/>
        <family val="2"/>
        <scheme val="minor"/>
      </rPr>
      <t>Topsport.</t>
    </r>
    <r>
      <rPr>
        <sz val="11"/>
        <color theme="1"/>
        <rFont val="Calibri"/>
        <family val="2"/>
        <scheme val="minor"/>
      </rPr>
      <t xml:space="preserve"> Dominante motieven: absoluut, presteren, status, inkomen.</t>
    </r>
  </si>
  <si>
    <t>Naam:</t>
  </si>
  <si>
    <t xml:space="preserve">Naam: </t>
  </si>
</sst>
</file>

<file path=xl/styles.xml><?xml version="1.0" encoding="utf-8"?>
<styleSheet xmlns="http://schemas.openxmlformats.org/spreadsheetml/2006/main" xmlns:mc="http://schemas.openxmlformats.org/markup-compatibility/2006" xmlns:x14ac="http://schemas.microsoft.com/office/spreadsheetml/2009/9/ac" mc:Ignorable="x14ac">
  <fonts count="30">
    <font>
      <sz val="11"/>
      <color theme="1"/>
      <name val="Calibri"/>
      <family val="2"/>
      <scheme val="minor"/>
    </font>
    <font>
      <b/>
      <sz val="11"/>
      <color theme="1"/>
      <name val="Calibri"/>
      <family val="2"/>
      <scheme val="minor"/>
    </font>
    <font>
      <sz val="9.5"/>
      <color theme="1"/>
      <name val="RotisSerif"/>
    </font>
    <font>
      <b/>
      <sz val="9.5"/>
      <color theme="1"/>
      <name val="RotisSerif"/>
    </font>
    <font>
      <b/>
      <u/>
      <sz val="9.5"/>
      <color theme="1"/>
      <name val="RotisSerif"/>
    </font>
    <font>
      <b/>
      <sz val="9"/>
      <color theme="1"/>
      <name val="RotisSerif"/>
    </font>
    <font>
      <sz val="9"/>
      <color theme="1"/>
      <name val="RotisSerif"/>
    </font>
    <font>
      <b/>
      <sz val="11"/>
      <color theme="1"/>
      <name val="Calibri"/>
      <family val="2"/>
    </font>
    <font>
      <sz val="11"/>
      <color theme="1"/>
      <name val="Calibri"/>
      <family val="2"/>
    </font>
    <font>
      <sz val="9.5"/>
      <color theme="1"/>
      <name val="Calibri"/>
      <family val="2"/>
    </font>
    <font>
      <i/>
      <sz val="11"/>
      <color theme="1"/>
      <name val="Calibri"/>
      <family val="2"/>
    </font>
    <font>
      <i/>
      <u/>
      <sz val="11"/>
      <color theme="1"/>
      <name val="Calibri"/>
      <family val="2"/>
    </font>
    <font>
      <b/>
      <sz val="12"/>
      <color theme="1"/>
      <name val="Calibri"/>
      <family val="2"/>
      <scheme val="minor"/>
    </font>
    <font>
      <b/>
      <sz val="10"/>
      <color theme="1"/>
      <name val="Calibri"/>
      <family val="2"/>
      <scheme val="minor"/>
    </font>
    <font>
      <sz val="10"/>
      <color theme="1"/>
      <name val="Calibri"/>
      <family val="2"/>
      <scheme val="minor"/>
    </font>
    <font>
      <i/>
      <sz val="10"/>
      <color theme="1"/>
      <name val="Calibri"/>
      <family val="2"/>
      <scheme val="minor"/>
    </font>
    <font>
      <b/>
      <u/>
      <sz val="11"/>
      <color theme="1"/>
      <name val="Calibri"/>
      <family val="2"/>
      <scheme val="minor"/>
    </font>
    <font>
      <i/>
      <sz val="11"/>
      <color theme="1"/>
      <name val="Calibri"/>
      <family val="2"/>
      <scheme val="minor"/>
    </font>
    <font>
      <b/>
      <u/>
      <sz val="9"/>
      <color theme="1"/>
      <name val="RotisSerif"/>
    </font>
    <font>
      <b/>
      <u/>
      <sz val="9.5"/>
      <color theme="1"/>
      <name val="RotisSemiSans ExtraBold"/>
    </font>
    <font>
      <u/>
      <sz val="11"/>
      <color theme="1"/>
      <name val="Calibri"/>
      <family val="2"/>
    </font>
    <font>
      <b/>
      <u/>
      <sz val="11"/>
      <color theme="1"/>
      <name val="Calibri"/>
      <family val="2"/>
    </font>
    <font>
      <u/>
      <sz val="11"/>
      <color theme="1"/>
      <name val="Calibri"/>
      <family val="2"/>
      <scheme val="minor"/>
    </font>
    <font>
      <b/>
      <i/>
      <sz val="11"/>
      <color theme="1"/>
      <name val="Calibri"/>
      <family val="2"/>
    </font>
    <font>
      <sz val="18"/>
      <color theme="1"/>
      <name val="Calibri"/>
      <family val="2"/>
      <scheme val="minor"/>
    </font>
    <font>
      <sz val="18"/>
      <color theme="1"/>
      <name val="Calibri"/>
      <family val="2"/>
    </font>
    <font>
      <sz val="11"/>
      <color rgb="FF000000"/>
      <name val="Calibri"/>
      <family val="2"/>
    </font>
    <font>
      <sz val="12"/>
      <color theme="1"/>
      <name val="Calibri"/>
      <family val="2"/>
      <scheme val="minor"/>
    </font>
    <font>
      <sz val="11"/>
      <color rgb="FF2D303F"/>
      <name val="Calibri"/>
      <family val="2"/>
      <scheme val="minor"/>
    </font>
    <font>
      <i/>
      <sz val="11"/>
      <color rgb="FF2D303F"/>
      <name val="Calibri"/>
      <family val="2"/>
      <scheme val="minor"/>
    </font>
  </fonts>
  <fills count="12">
    <fill>
      <patternFill patternType="none"/>
    </fill>
    <fill>
      <patternFill patternType="gray125"/>
    </fill>
    <fill>
      <patternFill patternType="solid">
        <fgColor rgb="FFD9D9D9"/>
        <bgColor indexed="64"/>
      </patternFill>
    </fill>
    <fill>
      <patternFill patternType="solid">
        <fgColor rgb="FFFFFF99"/>
        <bgColor indexed="64"/>
      </patternFill>
    </fill>
    <fill>
      <patternFill patternType="solid">
        <fgColor rgb="FFFFC000"/>
        <bgColor indexed="64"/>
      </patternFill>
    </fill>
    <fill>
      <patternFill patternType="solid">
        <fgColor rgb="FFFFCC66"/>
        <bgColor indexed="64"/>
      </patternFill>
    </fill>
    <fill>
      <patternFill patternType="solid">
        <fgColor theme="4" tint="0.79998168889431442"/>
        <bgColor indexed="64"/>
      </patternFill>
    </fill>
    <fill>
      <patternFill patternType="solid">
        <fgColor theme="0"/>
        <bgColor indexed="64"/>
      </patternFill>
    </fill>
    <fill>
      <patternFill patternType="solid">
        <fgColor theme="4" tint="0.59999389629810485"/>
        <bgColor indexed="64"/>
      </patternFill>
    </fill>
    <fill>
      <patternFill patternType="solid">
        <fgColor theme="0" tint="-0.14999847407452621"/>
        <bgColor indexed="64"/>
      </patternFill>
    </fill>
    <fill>
      <patternFill patternType="solid">
        <fgColor theme="9" tint="0.39997558519241921"/>
        <bgColor indexed="64"/>
      </patternFill>
    </fill>
    <fill>
      <patternFill patternType="solid">
        <fgColor theme="4" tint="0.39997558519241921"/>
        <bgColor indexed="64"/>
      </patternFill>
    </fill>
  </fills>
  <borders count="14">
    <border>
      <left/>
      <right/>
      <top/>
      <bottom/>
      <diagonal/>
    </border>
    <border>
      <left style="medium">
        <color theme="0" tint="-0.24994659260841701"/>
      </left>
      <right style="medium">
        <color theme="0" tint="-0.24994659260841701"/>
      </right>
      <top style="medium">
        <color theme="0" tint="-0.24994659260841701"/>
      </top>
      <bottom style="medium">
        <color theme="0" tint="-0.24994659260841701"/>
      </bottom>
      <diagonal/>
    </border>
    <border>
      <left style="thin">
        <color theme="0" tint="-0.24994659260841701"/>
      </left>
      <right style="thin">
        <color theme="0" tint="-0.24994659260841701"/>
      </right>
      <top style="thin">
        <color theme="0" tint="-0.24994659260841701"/>
      </top>
      <bottom/>
      <diagonal/>
    </border>
    <border>
      <left style="medium">
        <color theme="0" tint="-0.24994659260841701"/>
      </left>
      <right/>
      <top style="medium">
        <color theme="0" tint="-0.24994659260841701"/>
      </top>
      <bottom/>
      <diagonal/>
    </border>
    <border>
      <left/>
      <right style="medium">
        <color theme="0" tint="-0.24994659260841701"/>
      </right>
      <top style="medium">
        <color theme="0" tint="-0.24994659260841701"/>
      </top>
      <bottom/>
      <diagonal/>
    </border>
    <border>
      <left style="medium">
        <color theme="0" tint="-0.24994659260841701"/>
      </left>
      <right/>
      <top/>
      <bottom/>
      <diagonal/>
    </border>
    <border>
      <left/>
      <right style="medium">
        <color theme="0" tint="-0.24994659260841701"/>
      </right>
      <top/>
      <bottom/>
      <diagonal/>
    </border>
    <border>
      <left style="medium">
        <color theme="0" tint="-0.24994659260841701"/>
      </left>
      <right/>
      <top style="medium">
        <color theme="0" tint="-0.24994659260841701"/>
      </top>
      <bottom style="medium">
        <color theme="0" tint="-0.24994659260841701"/>
      </bottom>
      <diagonal/>
    </border>
    <border>
      <left/>
      <right/>
      <top style="medium">
        <color theme="0" tint="-0.24994659260841701"/>
      </top>
      <bottom style="medium">
        <color theme="0" tint="-0.24994659260841701"/>
      </bottom>
      <diagonal/>
    </border>
    <border>
      <left/>
      <right style="medium">
        <color theme="0" tint="-0.24994659260841701"/>
      </right>
      <top style="medium">
        <color theme="0" tint="-0.24994659260841701"/>
      </top>
      <bottom style="medium">
        <color theme="0" tint="-0.24994659260841701"/>
      </bottom>
      <diagonal/>
    </border>
    <border>
      <left style="medium">
        <color theme="0" tint="-0.24994659260841701"/>
      </left>
      <right style="medium">
        <color theme="0" tint="-0.24994659260841701"/>
      </right>
      <top style="medium">
        <color theme="0" tint="-0.24994659260841701"/>
      </top>
      <bottom/>
      <diagonal/>
    </border>
    <border>
      <left style="medium">
        <color theme="0" tint="-0.24994659260841701"/>
      </left>
      <right style="medium">
        <color theme="0" tint="-0.24994659260841701"/>
      </right>
      <top/>
      <bottom/>
      <diagonal/>
    </border>
    <border>
      <left style="medium">
        <color theme="0" tint="-0.24994659260841701"/>
      </left>
      <right style="medium">
        <color theme="0" tint="-0.24994659260841701"/>
      </right>
      <top/>
      <bottom style="medium">
        <color theme="0" tint="-0.24994659260841701"/>
      </bottom>
      <diagonal/>
    </border>
    <border>
      <left style="medium">
        <color theme="0" tint="-0.34998626667073579"/>
      </left>
      <right style="medium">
        <color theme="0" tint="-0.34998626667073579"/>
      </right>
      <top style="medium">
        <color theme="0" tint="-0.34998626667073579"/>
      </top>
      <bottom style="medium">
        <color theme="0" tint="-0.34998626667073579"/>
      </bottom>
      <diagonal/>
    </border>
  </borders>
  <cellStyleXfs count="1">
    <xf numFmtId="0" fontId="0" fillId="0" borderId="0"/>
  </cellStyleXfs>
  <cellXfs count="134">
    <xf numFmtId="0" fontId="0" fillId="0" borderId="0" xfId="0"/>
    <xf numFmtId="0" fontId="0" fillId="0" borderId="0" xfId="0" applyAlignment="1">
      <alignment vertical="center"/>
    </xf>
    <xf numFmtId="0" fontId="3" fillId="0" borderId="0" xfId="0" applyFont="1" applyAlignment="1">
      <alignment vertical="center"/>
    </xf>
    <xf numFmtId="0" fontId="2" fillId="0" borderId="0" xfId="0" applyFont="1" applyAlignment="1">
      <alignment vertical="center"/>
    </xf>
    <xf numFmtId="0" fontId="5" fillId="0" borderId="1" xfId="0" applyFont="1" applyBorder="1" applyAlignment="1">
      <alignment vertical="center" wrapText="1"/>
    </xf>
    <xf numFmtId="0" fontId="6" fillId="0" borderId="1" xfId="0" applyFont="1" applyBorder="1" applyAlignment="1">
      <alignment vertical="center" wrapText="1"/>
    </xf>
    <xf numFmtId="0" fontId="0" fillId="0" borderId="1" xfId="0" applyBorder="1"/>
    <xf numFmtId="0" fontId="0" fillId="0" borderId="0" xfId="0" applyAlignment="1">
      <alignment horizontal="center"/>
    </xf>
    <xf numFmtId="0" fontId="5" fillId="0" borderId="1" xfId="0" applyFont="1" applyBorder="1" applyAlignment="1">
      <alignment horizontal="center" vertical="center" wrapText="1"/>
    </xf>
    <xf numFmtId="0" fontId="6" fillId="0" borderId="1" xfId="0" applyFont="1" applyBorder="1" applyAlignment="1">
      <alignment horizontal="center" vertical="center" wrapText="1"/>
    </xf>
    <xf numFmtId="0" fontId="0" fillId="0" borderId="1" xfId="0" applyBorder="1" applyAlignment="1">
      <alignment horizontal="center"/>
    </xf>
    <xf numFmtId="0" fontId="7" fillId="0" borderId="0" xfId="0" applyFont="1" applyAlignment="1">
      <alignment vertical="center"/>
    </xf>
    <xf numFmtId="0" fontId="8" fillId="0" borderId="0" xfId="0" applyFont="1" applyAlignment="1">
      <alignment vertical="center"/>
    </xf>
    <xf numFmtId="0" fontId="0" fillId="0" borderId="0" xfId="0" applyAlignment="1">
      <alignment horizontal="center" vertical="center"/>
    </xf>
    <xf numFmtId="0" fontId="9" fillId="0" borderId="0" xfId="0" applyFont="1" applyBorder="1" applyAlignment="1">
      <alignment vertical="center" wrapText="1"/>
    </xf>
    <xf numFmtId="0" fontId="0" fillId="0" borderId="0" xfId="0" applyFont="1"/>
    <xf numFmtId="0" fontId="1" fillId="0" borderId="0" xfId="0" applyFont="1" applyAlignment="1">
      <alignment vertical="center"/>
    </xf>
    <xf numFmtId="0" fontId="14" fillId="0" borderId="0" xfId="0" applyFont="1"/>
    <xf numFmtId="0" fontId="15" fillId="0" borderId="0" xfId="0" applyFont="1"/>
    <xf numFmtId="0" fontId="1" fillId="0" borderId="1" xfId="0" applyFont="1" applyBorder="1" applyAlignment="1">
      <alignment horizontal="center"/>
    </xf>
    <xf numFmtId="0" fontId="8" fillId="0" borderId="1" xfId="0" applyFont="1" applyBorder="1" applyAlignment="1">
      <alignment vertical="center"/>
    </xf>
    <xf numFmtId="0" fontId="0" fillId="0" borderId="1" xfId="0" applyBorder="1" applyAlignment="1">
      <alignment horizontal="center" vertical="center"/>
    </xf>
    <xf numFmtId="0" fontId="2" fillId="0" borderId="1" xfId="0" applyFont="1" applyBorder="1" applyAlignment="1">
      <alignment horizontal="center" vertical="center" wrapText="1"/>
    </xf>
    <xf numFmtId="0" fontId="0" fillId="0" borderId="13" xfId="0" applyBorder="1" applyAlignment="1">
      <alignment horizontal="center"/>
    </xf>
    <xf numFmtId="0" fontId="0" fillId="0" borderId="13" xfId="0" applyBorder="1"/>
    <xf numFmtId="0" fontId="1" fillId="0" borderId="1" xfId="0" applyFont="1" applyBorder="1" applyAlignment="1">
      <alignment horizontal="center" vertical="center"/>
    </xf>
    <xf numFmtId="0" fontId="0" fillId="0" borderId="0" xfId="0" applyFont="1" applyAlignment="1">
      <alignment horizontal="center" vertical="center"/>
    </xf>
    <xf numFmtId="0" fontId="17" fillId="0" borderId="0" xfId="0" applyFont="1" applyAlignment="1">
      <alignment horizontal="center" vertical="center"/>
    </xf>
    <xf numFmtId="0" fontId="8" fillId="0" borderId="1" xfId="0" applyFont="1" applyBorder="1" applyAlignment="1">
      <alignment vertical="center" wrapText="1"/>
    </xf>
    <xf numFmtId="0" fontId="8" fillId="2" borderId="1" xfId="0" applyFont="1" applyFill="1" applyBorder="1" applyAlignment="1">
      <alignment horizontal="left" vertical="center" wrapText="1" indent="1"/>
    </xf>
    <xf numFmtId="0" fontId="8" fillId="2" borderId="1" xfId="0" applyFont="1" applyFill="1" applyBorder="1" applyAlignment="1">
      <alignment horizontal="center" vertical="center" wrapText="1"/>
    </xf>
    <xf numFmtId="0" fontId="8" fillId="0" borderId="1" xfId="0" applyFont="1" applyBorder="1" applyAlignment="1">
      <alignment horizontal="left" vertical="center" wrapText="1" indent="1"/>
    </xf>
    <xf numFmtId="0" fontId="8" fillId="0" borderId="1" xfId="0" applyFont="1" applyFill="1" applyBorder="1" applyAlignment="1">
      <alignment horizontal="center" vertical="center" wrapText="1"/>
    </xf>
    <xf numFmtId="0" fontId="1" fillId="0" borderId="1" xfId="0" applyFont="1" applyBorder="1"/>
    <xf numFmtId="0" fontId="23" fillId="0" borderId="0" xfId="0" applyFont="1" applyAlignment="1">
      <alignment vertical="center"/>
    </xf>
    <xf numFmtId="0" fontId="1" fillId="0" borderId="0" xfId="0" applyFont="1" applyBorder="1" applyAlignment="1">
      <alignment horizontal="right"/>
    </xf>
    <xf numFmtId="0" fontId="1" fillId="0" borderId="0" xfId="0" applyFont="1" applyBorder="1" applyAlignment="1">
      <alignment horizontal="center"/>
    </xf>
    <xf numFmtId="2" fontId="23" fillId="0" borderId="1" xfId="0" applyNumberFormat="1" applyFont="1" applyBorder="1" applyAlignment="1">
      <alignment horizontal="left" vertical="center" wrapText="1" indent="4"/>
    </xf>
    <xf numFmtId="0" fontId="14" fillId="0" borderId="0" xfId="0" applyFont="1" applyBorder="1"/>
    <xf numFmtId="0" fontId="14" fillId="0" borderId="0" xfId="0" applyFont="1" applyBorder="1" applyAlignment="1">
      <alignment vertical="center"/>
    </xf>
    <xf numFmtId="0" fontId="12" fillId="3" borderId="0" xfId="0" applyFont="1" applyFill="1" applyBorder="1" applyAlignment="1">
      <alignment vertical="center"/>
    </xf>
    <xf numFmtId="0" fontId="14" fillId="3" borderId="0" xfId="0" applyFont="1" applyFill="1" applyBorder="1"/>
    <xf numFmtId="0" fontId="0" fillId="3" borderId="0" xfId="0" applyFont="1" applyFill="1" applyBorder="1" applyAlignment="1">
      <alignment vertical="center"/>
    </xf>
    <xf numFmtId="0" fontId="0" fillId="3" borderId="0" xfId="0" applyFont="1" applyFill="1" applyBorder="1"/>
    <xf numFmtId="0" fontId="12" fillId="5" borderId="0" xfId="0" applyFont="1" applyFill="1" applyBorder="1"/>
    <xf numFmtId="0" fontId="14" fillId="5" borderId="0" xfId="0" applyFont="1" applyFill="1" applyBorder="1"/>
    <xf numFmtId="0" fontId="0" fillId="5" borderId="0" xfId="0" applyFont="1" applyFill="1" applyBorder="1" applyAlignment="1">
      <alignment vertical="center"/>
    </xf>
    <xf numFmtId="0" fontId="0" fillId="5" borderId="0" xfId="0" applyFont="1" applyFill="1" applyBorder="1"/>
    <xf numFmtId="0" fontId="15" fillId="0" borderId="0" xfId="0" applyFont="1" applyBorder="1"/>
    <xf numFmtId="0" fontId="14" fillId="6" borderId="0" xfId="0" applyFont="1" applyFill="1" applyBorder="1"/>
    <xf numFmtId="0" fontId="0" fillId="6" borderId="0" xfId="0" applyFont="1" applyFill="1" applyBorder="1"/>
    <xf numFmtId="0" fontId="12" fillId="0" borderId="0" xfId="0" applyFont="1" applyBorder="1" applyAlignment="1">
      <alignment vertical="center"/>
    </xf>
    <xf numFmtId="0" fontId="0" fillId="7" borderId="0" xfId="0" applyFont="1" applyFill="1" applyBorder="1" applyAlignment="1">
      <alignment vertical="center"/>
    </xf>
    <xf numFmtId="0" fontId="0" fillId="7" borderId="0" xfId="0" applyFont="1" applyFill="1" applyBorder="1"/>
    <xf numFmtId="0" fontId="0" fillId="7" borderId="0" xfId="0" applyFill="1"/>
    <xf numFmtId="0" fontId="0" fillId="7" borderId="0" xfId="0" applyFill="1" applyAlignment="1">
      <alignment horizontal="center"/>
    </xf>
    <xf numFmtId="0" fontId="14" fillId="7" borderId="0" xfId="0" applyFont="1" applyFill="1" applyBorder="1"/>
    <xf numFmtId="0" fontId="14" fillId="7" borderId="0" xfId="0" applyFont="1" applyFill="1"/>
    <xf numFmtId="0" fontId="13" fillId="7" borderId="0" xfId="0" applyFont="1" applyFill="1" applyBorder="1" applyAlignment="1">
      <alignment vertical="center"/>
    </xf>
    <xf numFmtId="0" fontId="24" fillId="0" borderId="0" xfId="0" applyFont="1" applyAlignment="1"/>
    <xf numFmtId="0" fontId="0" fillId="0" borderId="0" xfId="0" applyBorder="1" applyAlignment="1">
      <alignment horizontal="center"/>
    </xf>
    <xf numFmtId="0" fontId="26" fillId="0" borderId="0" xfId="0" applyFont="1" applyAlignment="1">
      <alignment horizontal="left" vertical="center" indent="1"/>
    </xf>
    <xf numFmtId="0" fontId="8" fillId="0" borderId="0" xfId="0" applyFont="1" applyBorder="1" applyAlignment="1">
      <alignment horizontal="left" vertical="center" wrapText="1" indent="1"/>
    </xf>
    <xf numFmtId="0" fontId="8" fillId="0" borderId="0" xfId="0" applyFont="1" applyFill="1" applyBorder="1" applyAlignment="1">
      <alignment horizontal="center" vertical="center" wrapText="1"/>
    </xf>
    <xf numFmtId="0" fontId="8" fillId="0" borderId="1" xfId="0" applyFont="1" applyBorder="1" applyAlignment="1">
      <alignment horizontal="left" vertical="center" indent="1"/>
    </xf>
    <xf numFmtId="0" fontId="8" fillId="0" borderId="0" xfId="0" applyFont="1" applyFill="1" applyBorder="1" applyAlignment="1">
      <alignment horizontal="left" vertical="center" wrapText="1" indent="1"/>
    </xf>
    <xf numFmtId="0" fontId="7" fillId="0" borderId="1" xfId="0" applyFont="1" applyBorder="1" applyAlignment="1">
      <alignment horizontal="left" vertical="center" indent="1"/>
    </xf>
    <xf numFmtId="0" fontId="0" fillId="9" borderId="1" xfId="0" applyFont="1" applyFill="1" applyBorder="1" applyAlignment="1">
      <alignment horizontal="left" indent="1"/>
    </xf>
    <xf numFmtId="0" fontId="0" fillId="0" borderId="1" xfId="0" applyFont="1" applyBorder="1" applyAlignment="1">
      <alignment horizontal="left" indent="1"/>
    </xf>
    <xf numFmtId="0" fontId="8" fillId="9" borderId="1" xfId="0" applyFont="1" applyFill="1" applyBorder="1" applyAlignment="1">
      <alignment horizontal="center" vertical="center" wrapText="1"/>
    </xf>
    <xf numFmtId="0" fontId="0" fillId="0" borderId="0" xfId="0" applyFont="1" applyBorder="1"/>
    <xf numFmtId="0" fontId="0" fillId="0" borderId="0" xfId="0" applyAlignment="1">
      <alignment horizontal="left" indent="1"/>
    </xf>
    <xf numFmtId="0" fontId="24" fillId="0" borderId="0" xfId="0" applyFont="1" applyAlignment="1"/>
    <xf numFmtId="0" fontId="17" fillId="7" borderId="0" xfId="0" applyFont="1" applyFill="1"/>
    <xf numFmtId="0" fontId="0" fillId="7" borderId="0" xfId="0" applyFont="1" applyFill="1" applyAlignment="1">
      <alignment horizontal="left" indent="1"/>
    </xf>
    <xf numFmtId="0" fontId="1" fillId="0" borderId="0" xfId="0" applyFont="1"/>
    <xf numFmtId="0" fontId="0" fillId="7" borderId="1" xfId="0" applyFont="1" applyFill="1" applyBorder="1" applyAlignment="1">
      <alignment horizontal="left"/>
    </xf>
    <xf numFmtId="0" fontId="0" fillId="9" borderId="1" xfId="0" applyFont="1" applyFill="1" applyBorder="1" applyAlignment="1">
      <alignment horizontal="left"/>
    </xf>
    <xf numFmtId="0" fontId="27" fillId="0" borderId="0" xfId="0" applyFont="1" applyFill="1" applyBorder="1" applyAlignment="1">
      <alignment horizontal="left" vertical="center" indent="1"/>
    </xf>
    <xf numFmtId="0" fontId="14" fillId="0" borderId="0" xfId="0" applyFont="1" applyFill="1" applyBorder="1"/>
    <xf numFmtId="0" fontId="12" fillId="10" borderId="0" xfId="0" applyFont="1" applyFill="1" applyBorder="1" applyAlignment="1">
      <alignment vertical="center"/>
    </xf>
    <xf numFmtId="0" fontId="27" fillId="10" borderId="0" xfId="0" applyFont="1" applyFill="1" applyBorder="1" applyAlignment="1">
      <alignment horizontal="left" vertical="center" indent="1"/>
    </xf>
    <xf numFmtId="0" fontId="12" fillId="8" borderId="0" xfId="0" applyFont="1" applyFill="1" applyBorder="1"/>
    <xf numFmtId="0" fontId="0" fillId="8" borderId="0" xfId="0" applyFont="1" applyFill="1" applyBorder="1" applyAlignment="1">
      <alignment vertical="center"/>
    </xf>
    <xf numFmtId="0" fontId="23" fillId="0" borderId="0" xfId="0" applyFont="1" applyBorder="1" applyAlignment="1">
      <alignment horizontal="left" vertical="center" wrapText="1"/>
    </xf>
    <xf numFmtId="0" fontId="0" fillId="0" borderId="0" xfId="0" applyBorder="1"/>
    <xf numFmtId="0" fontId="10" fillId="0" borderId="2" xfId="0" applyFont="1" applyBorder="1" applyAlignment="1">
      <alignment horizontal="left" vertical="center" wrapText="1" indent="31"/>
    </xf>
    <xf numFmtId="0" fontId="11" fillId="0" borderId="2" xfId="0" applyFont="1" applyBorder="1" applyAlignment="1">
      <alignment horizontal="left" vertical="center" wrapText="1" indent="31"/>
    </xf>
    <xf numFmtId="0" fontId="10" fillId="0" borderId="2" xfId="0" applyFont="1" applyBorder="1" applyAlignment="1">
      <alignment horizontal="left" vertical="center" wrapText="1" indent="37"/>
    </xf>
    <xf numFmtId="0" fontId="11" fillId="0" borderId="2" xfId="0" applyFont="1" applyBorder="1" applyAlignment="1">
      <alignment horizontal="left" vertical="center" wrapText="1" indent="37"/>
    </xf>
    <xf numFmtId="0" fontId="9" fillId="0" borderId="2" xfId="0" applyFont="1" applyBorder="1" applyAlignment="1">
      <alignment horizontal="left" vertical="center" wrapText="1" indent="9"/>
    </xf>
    <xf numFmtId="0" fontId="0" fillId="0" borderId="0" xfId="0" applyAlignment="1">
      <alignment horizontal="left" vertical="center" indent="1"/>
    </xf>
    <xf numFmtId="0" fontId="0" fillId="0" borderId="0" xfId="0" applyFont="1" applyAlignment="1">
      <alignment horizontal="left" vertical="center"/>
    </xf>
    <xf numFmtId="0" fontId="0" fillId="7" borderId="0" xfId="0" applyFont="1" applyFill="1" applyBorder="1" applyAlignment="1">
      <alignment vertical="center" wrapText="1"/>
    </xf>
    <xf numFmtId="0" fontId="28" fillId="0" borderId="0" xfId="0" applyFont="1" applyAlignment="1">
      <alignment vertical="center" readingOrder="1"/>
    </xf>
    <xf numFmtId="0" fontId="24" fillId="0" borderId="0" xfId="0" applyFont="1" applyAlignment="1"/>
    <xf numFmtId="0" fontId="24" fillId="4" borderId="0" xfId="0" applyFont="1" applyFill="1" applyAlignment="1"/>
    <xf numFmtId="0" fontId="0" fillId="0" borderId="0" xfId="0" applyAlignment="1"/>
    <xf numFmtId="0" fontId="24" fillId="10" borderId="0" xfId="0" applyFont="1" applyFill="1" applyAlignment="1"/>
    <xf numFmtId="0" fontId="0" fillId="0" borderId="13" xfId="0" applyBorder="1" applyAlignment="1">
      <alignment horizontal="left"/>
    </xf>
    <xf numFmtId="0" fontId="10" fillId="0" borderId="2" xfId="0" applyFont="1" applyBorder="1" applyAlignment="1">
      <alignment horizontal="right" vertical="center" wrapText="1"/>
    </xf>
    <xf numFmtId="0" fontId="7" fillId="0" borderId="0" xfId="0" applyFont="1" applyAlignment="1">
      <alignment vertical="center" wrapText="1"/>
    </xf>
    <xf numFmtId="0" fontId="0" fillId="0" borderId="0" xfId="0" applyAlignment="1">
      <alignment wrapText="1"/>
    </xf>
    <xf numFmtId="0" fontId="24" fillId="0" borderId="0" xfId="0" applyFont="1" applyFill="1" applyAlignment="1"/>
    <xf numFmtId="0" fontId="0" fillId="0" borderId="0" xfId="0" applyFill="1" applyAlignment="1">
      <alignment vertical="center"/>
    </xf>
    <xf numFmtId="0" fontId="0" fillId="0" borderId="0" xfId="0" applyFill="1"/>
    <xf numFmtId="0" fontId="25" fillId="7" borderId="0" xfId="0" applyFont="1" applyFill="1" applyAlignment="1"/>
    <xf numFmtId="0" fontId="24" fillId="7" borderId="0" xfId="0" applyFont="1" applyFill="1" applyAlignment="1"/>
    <xf numFmtId="0" fontId="1" fillId="0" borderId="13" xfId="0" applyFont="1" applyBorder="1" applyAlignment="1">
      <alignment horizontal="left"/>
    </xf>
    <xf numFmtId="0" fontId="0" fillId="0" borderId="0" xfId="0" applyAlignment="1">
      <alignment horizontal="left" vertical="center"/>
    </xf>
    <xf numFmtId="0" fontId="24" fillId="3" borderId="0" xfId="0" applyFont="1" applyFill="1" applyAlignment="1">
      <alignment horizontal="left"/>
    </xf>
    <xf numFmtId="0" fontId="24" fillId="11" borderId="0" xfId="0" applyFont="1" applyFill="1" applyAlignment="1">
      <alignment horizontal="left"/>
    </xf>
    <xf numFmtId="0" fontId="6" fillId="0" borderId="10" xfId="0" applyFont="1" applyBorder="1" applyAlignment="1">
      <alignment horizontal="center" textRotation="90" wrapText="1"/>
    </xf>
    <xf numFmtId="0" fontId="6" fillId="0" borderId="11" xfId="0" applyFont="1" applyBorder="1" applyAlignment="1">
      <alignment horizontal="center" textRotation="90" wrapText="1"/>
    </xf>
    <xf numFmtId="0" fontId="6" fillId="0" borderId="12" xfId="0" applyFont="1" applyBorder="1" applyAlignment="1">
      <alignment horizontal="center" textRotation="90" wrapText="1"/>
    </xf>
    <xf numFmtId="0" fontId="2" fillId="0" borderId="10" xfId="0" applyFont="1" applyBorder="1" applyAlignment="1">
      <alignment horizontal="center" textRotation="90" wrapText="1"/>
    </xf>
    <xf numFmtId="0" fontId="2" fillId="0" borderId="11" xfId="0" applyFont="1" applyBorder="1" applyAlignment="1">
      <alignment horizontal="center" textRotation="90" wrapText="1"/>
    </xf>
    <xf numFmtId="0" fontId="2" fillId="0" borderId="12" xfId="0" applyFont="1" applyBorder="1" applyAlignment="1">
      <alignment horizontal="center" textRotation="90"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1" fillId="0" borderId="7" xfId="0" applyFont="1" applyBorder="1" applyAlignment="1">
      <alignment horizontal="right"/>
    </xf>
    <xf numFmtId="0" fontId="1" fillId="0" borderId="9" xfId="0" applyFont="1" applyBorder="1" applyAlignment="1">
      <alignment horizontal="right"/>
    </xf>
    <xf numFmtId="0" fontId="1" fillId="0" borderId="10" xfId="0" applyFont="1" applyBorder="1" applyAlignment="1">
      <alignment horizontal="center" textRotation="90"/>
    </xf>
    <xf numFmtId="0" fontId="1" fillId="0" borderId="11" xfId="0" applyFont="1" applyBorder="1" applyAlignment="1">
      <alignment horizontal="center" textRotation="90"/>
    </xf>
    <xf numFmtId="0" fontId="1" fillId="0" borderId="12" xfId="0" applyFont="1" applyBorder="1" applyAlignment="1">
      <alignment horizontal="center" textRotation="90"/>
    </xf>
    <xf numFmtId="0" fontId="3" fillId="0" borderId="10"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0" xfId="0" applyFont="1" applyBorder="1" applyAlignment="1">
      <alignment horizontal="left" wrapText="1"/>
    </xf>
    <xf numFmtId="0" fontId="3" fillId="0" borderId="12" xfId="0" applyFont="1" applyBorder="1" applyAlignment="1">
      <alignment horizontal="left" wrapText="1"/>
    </xf>
    <xf numFmtId="0" fontId="0" fillId="0" borderId="3" xfId="0" applyBorder="1" applyAlignment="1">
      <alignment horizontal="center"/>
    </xf>
    <xf numFmtId="0" fontId="0" fillId="0" borderId="4" xfId="0" applyBorder="1" applyAlignment="1">
      <alignment horizontal="center"/>
    </xf>
    <xf numFmtId="0" fontId="0" fillId="0" borderId="5" xfId="0" applyBorder="1" applyAlignment="1">
      <alignment horizontal="center"/>
    </xf>
    <xf numFmtId="0" fontId="0" fillId="0" borderId="6" xfId="0" applyBorder="1" applyAlignment="1">
      <alignment horizontal="center"/>
    </xf>
  </cellXfs>
  <cellStyles count="1">
    <cellStyle name="Standaard" xfId="0" builtinId="0"/>
  </cellStyles>
  <dxfs count="0"/>
  <tableStyles count="0" defaultTableStyle="TableStyleMedium2" defaultPivotStyle="PivotStyleLight16"/>
  <colors>
    <mruColors>
      <color rgb="FFFFFF99"/>
      <color rgb="FFFF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_rels/chart3.xml.rels><?xml version="1.0" encoding="UTF-8" standalone="yes"?>
<Relationships xmlns="http://schemas.openxmlformats.org/package/2006/relationships"><Relationship Id="rId1" Type="http://schemas.openxmlformats.org/officeDocument/2006/relationships/themeOverride" Target="../theme/themeOverride3.xml"/></Relationships>
</file>

<file path=xl/charts/_rels/chart4.xml.rels><?xml version="1.0" encoding="UTF-8" standalone="yes"?>
<Relationships xmlns="http://schemas.openxmlformats.org/package/2006/relationships"><Relationship Id="rId1" Type="http://schemas.openxmlformats.org/officeDocument/2006/relationships/themeOverride" Target="../theme/themeOverride4.xml"/></Relationships>
</file>

<file path=xl/charts/_rels/chart5.xml.rels><?xml version="1.0" encoding="UTF-8" standalone="yes"?>
<Relationships xmlns="http://schemas.openxmlformats.org/package/2006/relationships"><Relationship Id="rId1" Type="http://schemas.openxmlformats.org/officeDocument/2006/relationships/themeOverride" Target="../theme/themeOverride5.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nl-NL"/>
  <c:roundedCorners val="0"/>
  <mc:AlternateContent xmlns:mc="http://schemas.openxmlformats.org/markup-compatibility/2006">
    <mc:Choice xmlns:c14="http://schemas.microsoft.com/office/drawing/2007/8/2/chart" Requires="c14">
      <c14:style val="101"/>
    </mc:Choice>
    <mc:Fallback>
      <c:style val="1"/>
    </mc:Fallback>
  </mc:AlternateContent>
  <c:clrMapOvr bg1="lt1" tx1="dk1" bg2="lt2" tx2="dk2" accent1="accent1" accent2="accent2" accent3="accent3" accent4="accent4" accent5="accent5" accent6="accent6" hlink="hlink" folHlink="folHlink"/>
  <c:chart>
    <c:title>
      <c:tx>
        <c:rich>
          <a:bodyPr/>
          <a:lstStyle/>
          <a:p>
            <a:pPr>
              <a:defRPr/>
            </a:pPr>
            <a:r>
              <a:rPr lang="en-US"/>
              <a:t>Beweeg- en sportmotieven vo</a:t>
            </a:r>
          </a:p>
        </c:rich>
      </c:tx>
      <c:layout>
        <c:manualLayout>
          <c:xMode val="edge"/>
          <c:yMode val="edge"/>
          <c:x val="0.10297871055930315"/>
          <c:y val="2.0317458963132345E-2"/>
        </c:manualLayout>
      </c:layout>
      <c:overlay val="0"/>
    </c:title>
    <c:autoTitleDeleted val="0"/>
    <c:plotArea>
      <c:layout/>
      <c:barChart>
        <c:barDir val="col"/>
        <c:grouping val="stacked"/>
        <c:varyColors val="0"/>
        <c:ser>
          <c:idx val="0"/>
          <c:order val="0"/>
          <c:tx>
            <c:v>belangrijk (6,7 - 10)</c:v>
          </c:tx>
          <c:spPr>
            <a:solidFill>
              <a:schemeClr val="accent4">
                <a:lumMod val="75000"/>
              </a:schemeClr>
            </a:solidFill>
            <a:ln>
              <a:solidFill>
                <a:schemeClr val="tx1"/>
              </a:solidFill>
            </a:ln>
          </c:spPr>
          <c:invertIfNegative val="0"/>
          <c:cat>
            <c:strLit>
              <c:ptCount val="5"/>
              <c:pt idx="0">
                <c:v>Beweegplezier</c:v>
              </c:pt>
              <c:pt idx="1">
                <c:v>Spanning en avontuur</c:v>
              </c:pt>
              <c:pt idx="2">
                <c:v>Sociaal contact</c:v>
              </c:pt>
              <c:pt idx="3">
                <c:v>Aanzien</c:v>
              </c:pt>
              <c:pt idx="4">
                <c:v>Lichamelijk effect</c:v>
              </c:pt>
            </c:strLit>
          </c:cat>
          <c:val>
            <c:numLit>
              <c:formatCode>General</c:formatCode>
              <c:ptCount val="5"/>
              <c:pt idx="0">
                <c:v>70.853778213935229</c:v>
              </c:pt>
              <c:pt idx="1">
                <c:v>52.796859666339543</c:v>
              </c:pt>
              <c:pt idx="2">
                <c:v>77.23258096172718</c:v>
              </c:pt>
              <c:pt idx="3">
                <c:v>35.426889106967614</c:v>
              </c:pt>
              <c:pt idx="4">
                <c:v>71.344455348380762</c:v>
              </c:pt>
            </c:numLit>
          </c:val>
        </c:ser>
        <c:ser>
          <c:idx val="1"/>
          <c:order val="1"/>
          <c:tx>
            <c:v>neutraal (4,4 - 6,6)</c:v>
          </c:tx>
          <c:spPr>
            <a:solidFill>
              <a:schemeClr val="accent4">
                <a:lumMod val="40000"/>
                <a:lumOff val="60000"/>
              </a:schemeClr>
            </a:solidFill>
            <a:ln>
              <a:solidFill>
                <a:schemeClr val="tx1"/>
              </a:solidFill>
            </a:ln>
          </c:spPr>
          <c:invertIfNegative val="0"/>
          <c:cat>
            <c:strLit>
              <c:ptCount val="5"/>
              <c:pt idx="0">
                <c:v>Beweegplezier</c:v>
              </c:pt>
              <c:pt idx="1">
                <c:v>Spanning en avontuur</c:v>
              </c:pt>
              <c:pt idx="2">
                <c:v>Sociaal contact</c:v>
              </c:pt>
              <c:pt idx="3">
                <c:v>Aanzien</c:v>
              </c:pt>
              <c:pt idx="4">
                <c:v>Lichamelijk effect</c:v>
              </c:pt>
            </c:strLit>
          </c:cat>
          <c:val>
            <c:numLit>
              <c:formatCode>General</c:formatCode>
              <c:ptCount val="5"/>
              <c:pt idx="0">
                <c:v>24.828263002944063</c:v>
              </c:pt>
              <c:pt idx="1">
                <c:v>38.076545632973499</c:v>
              </c:pt>
              <c:pt idx="2">
                <c:v>14.327772325809619</c:v>
              </c:pt>
              <c:pt idx="3">
                <c:v>41.020608439646708</c:v>
              </c:pt>
              <c:pt idx="4">
                <c:v>22.963689892051033</c:v>
              </c:pt>
            </c:numLit>
          </c:val>
        </c:ser>
        <c:ser>
          <c:idx val="2"/>
          <c:order val="2"/>
          <c:tx>
            <c:v>onbelangrijk (1 - 4,3)</c:v>
          </c:tx>
          <c:spPr>
            <a:solidFill>
              <a:schemeClr val="accent4">
                <a:lumMod val="20000"/>
                <a:lumOff val="80000"/>
              </a:schemeClr>
            </a:solidFill>
            <a:ln>
              <a:solidFill>
                <a:schemeClr val="tx1"/>
              </a:solidFill>
            </a:ln>
          </c:spPr>
          <c:invertIfNegative val="0"/>
          <c:cat>
            <c:strLit>
              <c:ptCount val="5"/>
              <c:pt idx="0">
                <c:v>Beweegplezier</c:v>
              </c:pt>
              <c:pt idx="1">
                <c:v>Spanning en avontuur</c:v>
              </c:pt>
              <c:pt idx="2">
                <c:v>Sociaal contact</c:v>
              </c:pt>
              <c:pt idx="3">
                <c:v>Aanzien</c:v>
              </c:pt>
              <c:pt idx="4">
                <c:v>Lichamelijk effect</c:v>
              </c:pt>
            </c:strLit>
          </c:cat>
          <c:val>
            <c:numLit>
              <c:formatCode>General</c:formatCode>
              <c:ptCount val="5"/>
              <c:pt idx="0">
                <c:v>4.3179587831207069</c:v>
              </c:pt>
              <c:pt idx="1">
                <c:v>9.1265947006869474</c:v>
              </c:pt>
              <c:pt idx="2">
                <c:v>8.4396467124631993</c:v>
              </c:pt>
              <c:pt idx="3">
                <c:v>23.552502453385674</c:v>
              </c:pt>
              <c:pt idx="4">
                <c:v>5.6918547595682041</c:v>
              </c:pt>
            </c:numLit>
          </c:val>
        </c:ser>
        <c:dLbls>
          <c:showLegendKey val="0"/>
          <c:showVal val="0"/>
          <c:showCatName val="0"/>
          <c:showSerName val="0"/>
          <c:showPercent val="0"/>
          <c:showBubbleSize val="0"/>
        </c:dLbls>
        <c:gapWidth val="270"/>
        <c:overlap val="100"/>
        <c:axId val="266535992"/>
        <c:axId val="266536384"/>
      </c:barChart>
      <c:catAx>
        <c:axId val="266535992"/>
        <c:scaling>
          <c:orientation val="minMax"/>
        </c:scaling>
        <c:delete val="0"/>
        <c:axPos val="b"/>
        <c:numFmt formatCode="General" sourceLinked="1"/>
        <c:majorTickMark val="out"/>
        <c:minorTickMark val="none"/>
        <c:tickLblPos val="nextTo"/>
        <c:crossAx val="266536384"/>
        <c:crosses val="autoZero"/>
        <c:auto val="1"/>
        <c:lblAlgn val="ctr"/>
        <c:lblOffset val="100"/>
        <c:noMultiLvlLbl val="0"/>
      </c:catAx>
      <c:valAx>
        <c:axId val="266536384"/>
        <c:scaling>
          <c:orientation val="minMax"/>
          <c:max val="100"/>
        </c:scaling>
        <c:delete val="0"/>
        <c:axPos val="l"/>
        <c:majorGridlines/>
        <c:numFmt formatCode="General" sourceLinked="0"/>
        <c:majorTickMark val="out"/>
        <c:minorTickMark val="none"/>
        <c:tickLblPos val="nextTo"/>
        <c:crossAx val="266535992"/>
        <c:crosses val="autoZero"/>
        <c:crossBetween val="between"/>
        <c:majorUnit val="10"/>
      </c:valAx>
    </c:plotArea>
    <c:legend>
      <c:legendPos val="r"/>
      <c:overlay val="0"/>
    </c:legend>
    <c:plotVisOnly val="1"/>
    <c:dispBlanksAs val="gap"/>
    <c:showDLblsOverMax val="0"/>
  </c:chart>
  <c:txPr>
    <a:bodyPr/>
    <a:lstStyle/>
    <a:p>
      <a:pPr>
        <a:defRPr sz="1200"/>
      </a:pPr>
      <a:endParaRPr lang="nl-NL"/>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nl-NL"/>
  <c:roundedCorners val="0"/>
  <mc:AlternateContent xmlns:mc="http://schemas.openxmlformats.org/markup-compatibility/2006">
    <mc:Choice xmlns:c14="http://schemas.microsoft.com/office/drawing/2007/8/2/chart" Requires="c14">
      <c14:style val="101"/>
    </mc:Choice>
    <mc:Fallback>
      <c:style val="1"/>
    </mc:Fallback>
  </mc:AlternateContent>
  <c:clrMapOvr bg1="lt1" tx1="dk1" bg2="lt2" tx2="dk2" accent1="accent1" accent2="accent2" accent3="accent3" accent4="accent4" accent5="accent5" accent6="accent6" hlink="hlink" folHlink="folHlink"/>
  <c:chart>
    <c:title>
      <c:tx>
        <c:rich>
          <a:bodyPr/>
          <a:lstStyle/>
          <a:p>
            <a:pPr>
              <a:defRPr sz="1200"/>
            </a:pPr>
            <a:r>
              <a:rPr lang="nl-NL" sz="1200"/>
              <a:t>Beweeg- en sportmotieven</a:t>
            </a:r>
            <a:r>
              <a:rPr lang="nl-NL" sz="1200" baseline="0"/>
              <a:t> </a:t>
            </a:r>
            <a:r>
              <a:rPr lang="nl-NL" sz="1200"/>
              <a:t>belangrijk (&gt; 6,7) x leeftijd</a:t>
            </a:r>
          </a:p>
        </c:rich>
      </c:tx>
      <c:layout>
        <c:manualLayout>
          <c:xMode val="edge"/>
          <c:yMode val="edge"/>
          <c:x val="7.8832892746575442E-2"/>
          <c:y val="2.0512820512820513E-2"/>
        </c:manualLayout>
      </c:layout>
      <c:overlay val="0"/>
    </c:title>
    <c:autoTitleDeleted val="0"/>
    <c:plotArea>
      <c:layout/>
      <c:barChart>
        <c:barDir val="col"/>
        <c:grouping val="clustered"/>
        <c:varyColors val="0"/>
        <c:ser>
          <c:idx val="0"/>
          <c:order val="0"/>
          <c:tx>
            <c:v>groep 7/8 po</c:v>
          </c:tx>
          <c:spPr>
            <a:solidFill>
              <a:schemeClr val="accent2">
                <a:lumMod val="20000"/>
                <a:lumOff val="80000"/>
              </a:schemeClr>
            </a:solidFill>
            <a:ln>
              <a:solidFill>
                <a:schemeClr val="tx1"/>
              </a:solidFill>
            </a:ln>
          </c:spPr>
          <c:invertIfNegative val="0"/>
          <c:cat>
            <c:strLit>
              <c:ptCount val="5"/>
              <c:pt idx="0">
                <c:v>Beweegplezier</c:v>
              </c:pt>
              <c:pt idx="1">
                <c:v>Spanning en avontuur</c:v>
              </c:pt>
              <c:pt idx="2">
                <c:v>Sociaal contact</c:v>
              </c:pt>
              <c:pt idx="3">
                <c:v>Aanzien</c:v>
              </c:pt>
              <c:pt idx="4">
                <c:v>Lichamelijk effect</c:v>
              </c:pt>
            </c:strLit>
          </c:cat>
          <c:val>
            <c:numLit>
              <c:formatCode>General</c:formatCode>
              <c:ptCount val="5"/>
              <c:pt idx="0">
                <c:v>74.732334047109205</c:v>
              </c:pt>
              <c:pt idx="1">
                <c:v>61.670235546038541</c:v>
              </c:pt>
              <c:pt idx="2">
                <c:v>82.655246252676662</c:v>
              </c:pt>
              <c:pt idx="3">
                <c:v>40.256959314775159</c:v>
              </c:pt>
              <c:pt idx="4">
                <c:v>57.815845824411142</c:v>
              </c:pt>
            </c:numLit>
          </c:val>
        </c:ser>
        <c:ser>
          <c:idx val="1"/>
          <c:order val="1"/>
          <c:tx>
            <c:v>onderbouw vo</c:v>
          </c:tx>
          <c:spPr>
            <a:solidFill>
              <a:schemeClr val="accent2">
                <a:lumMod val="75000"/>
              </a:schemeClr>
            </a:solidFill>
            <a:ln>
              <a:solidFill>
                <a:schemeClr val="tx1"/>
              </a:solidFill>
            </a:ln>
          </c:spPr>
          <c:invertIfNegative val="0"/>
          <c:cat>
            <c:strLit>
              <c:ptCount val="5"/>
              <c:pt idx="0">
                <c:v>Beweegplezier</c:v>
              </c:pt>
              <c:pt idx="1">
                <c:v>Spanning en avontuur</c:v>
              </c:pt>
              <c:pt idx="2">
                <c:v>Sociaal contact</c:v>
              </c:pt>
              <c:pt idx="3">
                <c:v>Aanzien</c:v>
              </c:pt>
              <c:pt idx="4">
                <c:v>Lichamelijk effect</c:v>
              </c:pt>
            </c:strLit>
          </c:cat>
          <c:val>
            <c:numLit>
              <c:formatCode>General</c:formatCode>
              <c:ptCount val="5"/>
              <c:pt idx="0">
                <c:v>73.067010309278345</c:v>
              </c:pt>
              <c:pt idx="1">
                <c:v>55.541237113402062</c:v>
              </c:pt>
              <c:pt idx="2">
                <c:v>78.737113402061851</c:v>
              </c:pt>
              <c:pt idx="3">
                <c:v>36.984536082474229</c:v>
              </c:pt>
              <c:pt idx="4">
                <c:v>70.618556701030926</c:v>
              </c:pt>
            </c:numLit>
          </c:val>
        </c:ser>
        <c:ser>
          <c:idx val="2"/>
          <c:order val="2"/>
          <c:tx>
            <c:v>bovenbouw vo</c:v>
          </c:tx>
          <c:spPr>
            <a:solidFill>
              <a:schemeClr val="accent2">
                <a:lumMod val="50000"/>
              </a:schemeClr>
            </a:solidFill>
            <a:ln>
              <a:solidFill>
                <a:schemeClr val="tx1"/>
              </a:solidFill>
            </a:ln>
          </c:spPr>
          <c:invertIfNegative val="0"/>
          <c:cat>
            <c:strLit>
              <c:ptCount val="5"/>
              <c:pt idx="0">
                <c:v>Beweegplezier</c:v>
              </c:pt>
              <c:pt idx="1">
                <c:v>Spanning en avontuur</c:v>
              </c:pt>
              <c:pt idx="2">
                <c:v>Sociaal contact</c:v>
              </c:pt>
              <c:pt idx="3">
                <c:v>Aanzien</c:v>
              </c:pt>
              <c:pt idx="4">
                <c:v>Lichamelijk effect</c:v>
              </c:pt>
            </c:strLit>
          </c:cat>
          <c:val>
            <c:numLit>
              <c:formatCode>General</c:formatCode>
              <c:ptCount val="5"/>
              <c:pt idx="0">
                <c:v>63.786008230452673</c:v>
              </c:pt>
              <c:pt idx="1">
                <c:v>44.032921810699591</c:v>
              </c:pt>
              <c:pt idx="2">
                <c:v>72.427983539094654</c:v>
              </c:pt>
              <c:pt idx="3">
                <c:v>30.452674897119341</c:v>
              </c:pt>
              <c:pt idx="4">
                <c:v>73.66255144032921</c:v>
              </c:pt>
            </c:numLit>
          </c:val>
        </c:ser>
        <c:dLbls>
          <c:showLegendKey val="0"/>
          <c:showVal val="0"/>
          <c:showCatName val="0"/>
          <c:showSerName val="0"/>
          <c:showPercent val="0"/>
          <c:showBubbleSize val="0"/>
        </c:dLbls>
        <c:gapWidth val="270"/>
        <c:overlap val="8"/>
        <c:axId val="266537168"/>
        <c:axId val="266537560"/>
      </c:barChart>
      <c:catAx>
        <c:axId val="266537168"/>
        <c:scaling>
          <c:orientation val="minMax"/>
        </c:scaling>
        <c:delete val="0"/>
        <c:axPos val="b"/>
        <c:numFmt formatCode="General" sourceLinked="1"/>
        <c:majorTickMark val="out"/>
        <c:minorTickMark val="none"/>
        <c:tickLblPos val="nextTo"/>
        <c:crossAx val="266537560"/>
        <c:crosses val="autoZero"/>
        <c:auto val="1"/>
        <c:lblAlgn val="ctr"/>
        <c:lblOffset val="100"/>
        <c:noMultiLvlLbl val="0"/>
      </c:catAx>
      <c:valAx>
        <c:axId val="266537560"/>
        <c:scaling>
          <c:orientation val="minMax"/>
          <c:max val="100"/>
        </c:scaling>
        <c:delete val="0"/>
        <c:axPos val="l"/>
        <c:majorGridlines/>
        <c:numFmt formatCode="General" sourceLinked="1"/>
        <c:majorTickMark val="out"/>
        <c:minorTickMark val="none"/>
        <c:tickLblPos val="nextTo"/>
        <c:crossAx val="266537168"/>
        <c:crosses val="autoZero"/>
        <c:crossBetween val="between"/>
        <c:majorUnit val="10"/>
      </c:valAx>
    </c:plotArea>
    <c:legend>
      <c:legendPos val="r"/>
      <c:overlay val="0"/>
    </c:legend>
    <c:plotVisOnly val="1"/>
    <c:dispBlanksAs val="gap"/>
    <c:showDLblsOverMax val="0"/>
  </c:chart>
  <c:txPr>
    <a:bodyPr/>
    <a:lstStyle/>
    <a:p>
      <a:pPr>
        <a:defRPr sz="1200"/>
      </a:pPr>
      <a:endParaRPr lang="nl-NL"/>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nl-NL"/>
  <c:roundedCorners val="0"/>
  <mc:AlternateContent xmlns:mc="http://schemas.openxmlformats.org/markup-compatibility/2006">
    <mc:Choice xmlns:c14="http://schemas.microsoft.com/office/drawing/2007/8/2/chart" Requires="c14">
      <c14:style val="101"/>
    </mc:Choice>
    <mc:Fallback>
      <c:style val="1"/>
    </mc:Fallback>
  </mc:AlternateContent>
  <c:clrMapOvr bg1="lt1" tx1="dk1" bg2="lt2" tx2="dk2" accent1="accent1" accent2="accent2" accent3="accent3" accent4="accent4" accent5="accent5" accent6="accent6" hlink="hlink" folHlink="folHlink"/>
  <c:chart>
    <c:title>
      <c:tx>
        <c:rich>
          <a:bodyPr/>
          <a:lstStyle/>
          <a:p>
            <a:pPr>
              <a:defRPr sz="1200"/>
            </a:pPr>
            <a:r>
              <a:rPr lang="nl-NL" sz="1200"/>
              <a:t>Beweeg- en sportmotieven belangrijk (&gt; 6,7) x</a:t>
            </a:r>
            <a:r>
              <a:rPr lang="nl-NL" sz="1200" baseline="0"/>
              <a:t> jo/mei</a:t>
            </a:r>
            <a:endParaRPr lang="nl-NL" sz="1200"/>
          </a:p>
        </c:rich>
      </c:tx>
      <c:overlay val="0"/>
    </c:title>
    <c:autoTitleDeleted val="0"/>
    <c:plotArea>
      <c:layout/>
      <c:barChart>
        <c:barDir val="col"/>
        <c:grouping val="clustered"/>
        <c:varyColors val="0"/>
        <c:ser>
          <c:idx val="0"/>
          <c:order val="0"/>
          <c:tx>
            <c:v>jo</c:v>
          </c:tx>
          <c:spPr>
            <a:solidFill>
              <a:schemeClr val="tx2">
                <a:lumMod val="60000"/>
                <a:lumOff val="40000"/>
              </a:schemeClr>
            </a:solidFill>
            <a:ln>
              <a:solidFill>
                <a:schemeClr val="tx1"/>
              </a:solidFill>
            </a:ln>
          </c:spPr>
          <c:invertIfNegative val="0"/>
          <c:cat>
            <c:strLit>
              <c:ptCount val="5"/>
              <c:pt idx="0">
                <c:v>Beweegplezier</c:v>
              </c:pt>
              <c:pt idx="1">
                <c:v>Spanning en avontuur</c:v>
              </c:pt>
              <c:pt idx="2">
                <c:v>Sociaal contact</c:v>
              </c:pt>
              <c:pt idx="3">
                <c:v>Aanzien</c:v>
              </c:pt>
              <c:pt idx="4">
                <c:v>Lichamelijk effect</c:v>
              </c:pt>
            </c:strLit>
          </c:cat>
          <c:val>
            <c:numLit>
              <c:formatCode>General</c:formatCode>
              <c:ptCount val="5"/>
              <c:pt idx="0">
                <c:v>0.80314960629921262</c:v>
              </c:pt>
              <c:pt idx="1">
                <c:v>0.57283464566929132</c:v>
              </c:pt>
              <c:pt idx="2">
                <c:v>0.78937007874015752</c:v>
              </c:pt>
              <c:pt idx="3">
                <c:v>0.45078740157480313</c:v>
              </c:pt>
              <c:pt idx="4">
                <c:v>0.71456692913385822</c:v>
              </c:pt>
            </c:numLit>
          </c:val>
        </c:ser>
        <c:ser>
          <c:idx val="1"/>
          <c:order val="1"/>
          <c:tx>
            <c:v>mei</c:v>
          </c:tx>
          <c:spPr>
            <a:solidFill>
              <a:schemeClr val="accent6">
                <a:lumMod val="40000"/>
                <a:lumOff val="60000"/>
              </a:schemeClr>
            </a:solidFill>
            <a:ln>
              <a:solidFill>
                <a:schemeClr val="tx1"/>
              </a:solidFill>
            </a:ln>
          </c:spPr>
          <c:invertIfNegative val="0"/>
          <c:cat>
            <c:strLit>
              <c:ptCount val="5"/>
              <c:pt idx="0">
                <c:v>Beweegplezier</c:v>
              </c:pt>
              <c:pt idx="1">
                <c:v>Spanning en avontuur</c:v>
              </c:pt>
              <c:pt idx="2">
                <c:v>Sociaal contact</c:v>
              </c:pt>
              <c:pt idx="3">
                <c:v>Aanzien</c:v>
              </c:pt>
              <c:pt idx="4">
                <c:v>Lichamelijk effect</c:v>
              </c:pt>
            </c:strLit>
          </c:cat>
          <c:val>
            <c:numLit>
              <c:formatCode>General</c:formatCode>
              <c:ptCount val="5"/>
              <c:pt idx="0">
                <c:v>0.61448140900195691</c:v>
              </c:pt>
              <c:pt idx="1">
                <c:v>0.48336594911937375</c:v>
              </c:pt>
              <c:pt idx="2">
                <c:v>0.75538160469667315</c:v>
              </c:pt>
              <c:pt idx="3">
                <c:v>0.2583170254403131</c:v>
              </c:pt>
              <c:pt idx="4">
                <c:v>0.71232876712328763</c:v>
              </c:pt>
            </c:numLit>
          </c:val>
        </c:ser>
        <c:dLbls>
          <c:showLegendKey val="0"/>
          <c:showVal val="0"/>
          <c:showCatName val="0"/>
          <c:showSerName val="0"/>
          <c:showPercent val="0"/>
          <c:showBubbleSize val="0"/>
        </c:dLbls>
        <c:gapWidth val="258"/>
        <c:axId val="420749256"/>
        <c:axId val="420749648"/>
      </c:barChart>
      <c:catAx>
        <c:axId val="420749256"/>
        <c:scaling>
          <c:orientation val="minMax"/>
        </c:scaling>
        <c:delete val="0"/>
        <c:axPos val="b"/>
        <c:numFmt formatCode="General" sourceLinked="1"/>
        <c:majorTickMark val="out"/>
        <c:minorTickMark val="none"/>
        <c:tickLblPos val="nextTo"/>
        <c:crossAx val="420749648"/>
        <c:crosses val="autoZero"/>
        <c:auto val="1"/>
        <c:lblAlgn val="ctr"/>
        <c:lblOffset val="100"/>
        <c:noMultiLvlLbl val="0"/>
      </c:catAx>
      <c:valAx>
        <c:axId val="420749648"/>
        <c:scaling>
          <c:orientation val="minMax"/>
          <c:max val="1"/>
        </c:scaling>
        <c:delete val="0"/>
        <c:axPos val="l"/>
        <c:majorGridlines/>
        <c:numFmt formatCode="0%" sourceLinked="0"/>
        <c:majorTickMark val="out"/>
        <c:minorTickMark val="none"/>
        <c:tickLblPos val="nextTo"/>
        <c:crossAx val="420749256"/>
        <c:crosses val="autoZero"/>
        <c:crossBetween val="between"/>
      </c:valAx>
    </c:plotArea>
    <c:legend>
      <c:legendPos val="r"/>
      <c:overlay val="0"/>
    </c:legend>
    <c:plotVisOnly val="1"/>
    <c:dispBlanksAs val="gap"/>
    <c:showDLblsOverMax val="0"/>
  </c:chart>
  <c:txPr>
    <a:bodyPr/>
    <a:lstStyle/>
    <a:p>
      <a:pPr>
        <a:defRPr sz="1200"/>
      </a:pPr>
      <a:endParaRPr lang="nl-NL"/>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nl-NL"/>
  <c:roundedCorners val="0"/>
  <mc:AlternateContent xmlns:mc="http://schemas.openxmlformats.org/markup-compatibility/2006">
    <mc:Choice xmlns:c14="http://schemas.microsoft.com/office/drawing/2007/8/2/chart" Requires="c14">
      <c14:style val="101"/>
    </mc:Choice>
    <mc:Fallback>
      <c:style val="1"/>
    </mc:Fallback>
  </mc:AlternateContent>
  <c:clrMapOvr bg1="lt1" tx1="dk1" bg2="lt2" tx2="dk2" accent1="accent1" accent2="accent2" accent3="accent3" accent4="accent4" accent5="accent5" accent6="accent6" hlink="hlink" folHlink="folHlink"/>
  <c:chart>
    <c:title>
      <c:tx>
        <c:rich>
          <a:bodyPr/>
          <a:lstStyle/>
          <a:p>
            <a:pPr>
              <a:defRPr sz="1200"/>
            </a:pPr>
            <a:r>
              <a:rPr lang="nl-NL" sz="1200"/>
              <a:t>Beweeg- en sportmotieven belangrijk (&gt; 6,7) x sportief zelfbeeld</a:t>
            </a:r>
          </a:p>
        </c:rich>
      </c:tx>
      <c:layout>
        <c:manualLayout>
          <c:xMode val="edge"/>
          <c:yMode val="edge"/>
          <c:x val="0.13234667022406191"/>
          <c:y val="2.202556948113308E-2"/>
        </c:manualLayout>
      </c:layout>
      <c:overlay val="0"/>
    </c:title>
    <c:autoTitleDeleted val="0"/>
    <c:plotArea>
      <c:layout/>
      <c:barChart>
        <c:barDir val="col"/>
        <c:grouping val="clustered"/>
        <c:varyColors val="0"/>
        <c:ser>
          <c:idx val="0"/>
          <c:order val="0"/>
          <c:tx>
            <c:v>sportief zelfbeeld  laag</c:v>
          </c:tx>
          <c:spPr>
            <a:solidFill>
              <a:srgbClr val="FFFF00"/>
            </a:solidFill>
            <a:ln>
              <a:solidFill>
                <a:schemeClr val="tx1"/>
              </a:solidFill>
            </a:ln>
          </c:spPr>
          <c:invertIfNegative val="0"/>
          <c:cat>
            <c:strLit>
              <c:ptCount val="5"/>
              <c:pt idx="0">
                <c:v>Beweegplezier</c:v>
              </c:pt>
              <c:pt idx="1">
                <c:v>Spanning en avontuur</c:v>
              </c:pt>
              <c:pt idx="2">
                <c:v>Sociaal contact</c:v>
              </c:pt>
              <c:pt idx="3">
                <c:v>Aanzien</c:v>
              </c:pt>
              <c:pt idx="4">
                <c:v>Lichamelijk effect</c:v>
              </c:pt>
            </c:strLit>
          </c:cat>
          <c:val>
            <c:numLit>
              <c:formatCode>General</c:formatCode>
              <c:ptCount val="5"/>
              <c:pt idx="0">
                <c:v>0.13924050632911392</c:v>
              </c:pt>
              <c:pt idx="1">
                <c:v>0.24050632911392406</c:v>
              </c:pt>
              <c:pt idx="2">
                <c:v>0.49367088607594939</c:v>
              </c:pt>
              <c:pt idx="3">
                <c:v>5.0632911392405069E-2</c:v>
              </c:pt>
              <c:pt idx="4">
                <c:v>0.50632911392405067</c:v>
              </c:pt>
            </c:numLit>
          </c:val>
        </c:ser>
        <c:ser>
          <c:idx val="1"/>
          <c:order val="1"/>
          <c:tx>
            <c:v>0  neutraal</c:v>
          </c:tx>
          <c:spPr>
            <a:solidFill>
              <a:srgbClr val="00B050"/>
            </a:solidFill>
            <a:ln>
              <a:solidFill>
                <a:schemeClr val="tx1"/>
              </a:solidFill>
            </a:ln>
          </c:spPr>
          <c:invertIfNegative val="0"/>
          <c:cat>
            <c:strLit>
              <c:ptCount val="5"/>
              <c:pt idx="0">
                <c:v>Beweegplezier</c:v>
              </c:pt>
              <c:pt idx="1">
                <c:v>Spanning en avontuur</c:v>
              </c:pt>
              <c:pt idx="2">
                <c:v>Sociaal contact</c:v>
              </c:pt>
              <c:pt idx="3">
                <c:v>Aanzien</c:v>
              </c:pt>
              <c:pt idx="4">
                <c:v>Lichamelijk effect</c:v>
              </c:pt>
            </c:strLit>
          </c:cat>
          <c:val>
            <c:numLit>
              <c:formatCode>General</c:formatCode>
              <c:ptCount val="5"/>
              <c:pt idx="0">
                <c:v>0.40869565217391307</c:v>
              </c:pt>
              <c:pt idx="1">
                <c:v>0.34782608695652173</c:v>
              </c:pt>
              <c:pt idx="2">
                <c:v>0.68695652173913047</c:v>
              </c:pt>
              <c:pt idx="3">
                <c:v>0.15217391304347827</c:v>
              </c:pt>
              <c:pt idx="4">
                <c:v>0.63478260869565217</c:v>
              </c:pt>
            </c:numLit>
          </c:val>
        </c:ser>
        <c:ser>
          <c:idx val="2"/>
          <c:order val="2"/>
          <c:tx>
            <c:v>0 hoog</c:v>
          </c:tx>
          <c:spPr>
            <a:solidFill>
              <a:schemeClr val="accent1"/>
            </a:solidFill>
            <a:ln>
              <a:solidFill>
                <a:schemeClr val="tx1"/>
              </a:solidFill>
            </a:ln>
          </c:spPr>
          <c:invertIfNegative val="0"/>
          <c:cat>
            <c:strLit>
              <c:ptCount val="5"/>
              <c:pt idx="0">
                <c:v>Beweegplezier</c:v>
              </c:pt>
              <c:pt idx="1">
                <c:v>Spanning en avontuur</c:v>
              </c:pt>
              <c:pt idx="2">
                <c:v>Sociaal contact</c:v>
              </c:pt>
              <c:pt idx="3">
                <c:v>Aanzien</c:v>
              </c:pt>
              <c:pt idx="4">
                <c:v>Lichamelijk effect</c:v>
              </c:pt>
            </c:strLit>
          </c:cat>
          <c:val>
            <c:numLit>
              <c:formatCode>General</c:formatCode>
              <c:ptCount val="5"/>
              <c:pt idx="0">
                <c:v>0.86901408450704221</c:v>
              </c:pt>
              <c:pt idx="1">
                <c:v>0.61830985915492953</c:v>
              </c:pt>
              <c:pt idx="2">
                <c:v>0.83098591549295775</c:v>
              </c:pt>
              <c:pt idx="3">
                <c:v>0.45352112676056339</c:v>
              </c:pt>
              <c:pt idx="4">
                <c:v>0.76197183098591548</c:v>
              </c:pt>
            </c:numLit>
          </c:val>
        </c:ser>
        <c:dLbls>
          <c:showLegendKey val="0"/>
          <c:showVal val="0"/>
          <c:showCatName val="0"/>
          <c:showSerName val="0"/>
          <c:showPercent val="0"/>
          <c:showBubbleSize val="0"/>
        </c:dLbls>
        <c:gapWidth val="150"/>
        <c:axId val="420750432"/>
        <c:axId val="420750824"/>
      </c:barChart>
      <c:catAx>
        <c:axId val="420750432"/>
        <c:scaling>
          <c:orientation val="minMax"/>
        </c:scaling>
        <c:delete val="0"/>
        <c:axPos val="b"/>
        <c:numFmt formatCode="General" sourceLinked="1"/>
        <c:majorTickMark val="out"/>
        <c:minorTickMark val="none"/>
        <c:tickLblPos val="nextTo"/>
        <c:crossAx val="420750824"/>
        <c:crosses val="autoZero"/>
        <c:auto val="1"/>
        <c:lblAlgn val="ctr"/>
        <c:lblOffset val="100"/>
        <c:noMultiLvlLbl val="0"/>
      </c:catAx>
      <c:valAx>
        <c:axId val="420750824"/>
        <c:scaling>
          <c:orientation val="minMax"/>
        </c:scaling>
        <c:delete val="0"/>
        <c:axPos val="l"/>
        <c:majorGridlines/>
        <c:numFmt formatCode="0%" sourceLinked="0"/>
        <c:majorTickMark val="out"/>
        <c:minorTickMark val="none"/>
        <c:tickLblPos val="nextTo"/>
        <c:crossAx val="420750432"/>
        <c:crosses val="autoZero"/>
        <c:crossBetween val="between"/>
      </c:valAx>
    </c:plotArea>
    <c:legend>
      <c:legendPos val="r"/>
      <c:layout>
        <c:manualLayout>
          <c:xMode val="edge"/>
          <c:yMode val="edge"/>
          <c:x val="0.66556639310194332"/>
          <c:y val="0.18690838800084633"/>
          <c:w val="0.32659911214200177"/>
          <c:h val="0.30523895474933249"/>
        </c:manualLayout>
      </c:layout>
      <c:overlay val="0"/>
    </c:legend>
    <c:plotVisOnly val="1"/>
    <c:dispBlanksAs val="gap"/>
    <c:showDLblsOverMax val="0"/>
  </c:chart>
  <c:txPr>
    <a:bodyPr/>
    <a:lstStyle/>
    <a:p>
      <a:pPr>
        <a:defRPr sz="1200"/>
      </a:pPr>
      <a:endParaRPr lang="nl-NL"/>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nl-NL"/>
  <c:roundedCorners val="0"/>
  <mc:AlternateContent xmlns:mc="http://schemas.openxmlformats.org/markup-compatibility/2006">
    <mc:Choice xmlns:c14="http://schemas.microsoft.com/office/drawing/2007/8/2/chart" Requires="c14">
      <c14:style val="101"/>
    </mc:Choice>
    <mc:Fallback>
      <c:style val="1"/>
    </mc:Fallback>
  </mc:AlternateContent>
  <c:clrMapOvr bg1="lt1" tx1="dk1" bg2="lt2" tx2="dk2" accent1="accent1" accent2="accent2" accent3="accent3" accent4="accent4" accent5="accent5" accent6="accent6" hlink="hlink" folHlink="folHlink"/>
  <c:chart>
    <c:title>
      <c:tx>
        <c:rich>
          <a:bodyPr/>
          <a:lstStyle/>
          <a:p>
            <a:pPr>
              <a:defRPr sz="1200"/>
            </a:pPr>
            <a:r>
              <a:rPr lang="nl-NL" sz="1200"/>
              <a:t>Beweeg- en sportmtieven belangrijk (&gt; 6,7) x clubsporter</a:t>
            </a:r>
          </a:p>
        </c:rich>
      </c:tx>
      <c:layout>
        <c:manualLayout>
          <c:xMode val="edge"/>
          <c:yMode val="edge"/>
          <c:x val="0.13723510142627521"/>
          <c:y val="2.0317458963132345E-2"/>
        </c:manualLayout>
      </c:layout>
      <c:overlay val="0"/>
    </c:title>
    <c:autoTitleDeleted val="0"/>
    <c:plotArea>
      <c:layout/>
      <c:barChart>
        <c:barDir val="col"/>
        <c:grouping val="clustered"/>
        <c:varyColors val="0"/>
        <c:ser>
          <c:idx val="0"/>
          <c:order val="0"/>
          <c:tx>
            <c:v>niet-clubsporter</c:v>
          </c:tx>
          <c:spPr>
            <a:solidFill>
              <a:schemeClr val="accent3">
                <a:lumMod val="60000"/>
                <a:lumOff val="40000"/>
              </a:schemeClr>
            </a:solidFill>
            <a:ln>
              <a:solidFill>
                <a:schemeClr val="tx1"/>
              </a:solidFill>
            </a:ln>
          </c:spPr>
          <c:invertIfNegative val="0"/>
          <c:cat>
            <c:strLit>
              <c:ptCount val="5"/>
              <c:pt idx="0">
                <c:v>Beweegplezier</c:v>
              </c:pt>
              <c:pt idx="1">
                <c:v>Spanning en avontuur</c:v>
              </c:pt>
              <c:pt idx="2">
                <c:v>Sociaal contact</c:v>
              </c:pt>
              <c:pt idx="3">
                <c:v>Aanzien</c:v>
              </c:pt>
              <c:pt idx="4">
                <c:v>Lichamelijk effect</c:v>
              </c:pt>
            </c:strLit>
          </c:cat>
          <c:val>
            <c:numLit>
              <c:formatCode>General</c:formatCode>
              <c:ptCount val="5"/>
              <c:pt idx="0">
                <c:v>0.4573643410852713</c:v>
              </c:pt>
              <c:pt idx="1">
                <c:v>0.37209302325581395</c:v>
              </c:pt>
              <c:pt idx="2">
                <c:v>0.61240310077519378</c:v>
              </c:pt>
              <c:pt idx="3">
                <c:v>0.20155038759689922</c:v>
              </c:pt>
              <c:pt idx="4">
                <c:v>0.5968992248062015</c:v>
              </c:pt>
            </c:numLit>
          </c:val>
        </c:ser>
        <c:ser>
          <c:idx val="1"/>
          <c:order val="1"/>
          <c:tx>
            <c:v>clubsporter</c:v>
          </c:tx>
          <c:spPr>
            <a:solidFill>
              <a:srgbClr val="00B050"/>
            </a:solidFill>
            <a:ln>
              <a:solidFill>
                <a:schemeClr val="tx1"/>
              </a:solidFill>
            </a:ln>
          </c:spPr>
          <c:invertIfNegative val="0"/>
          <c:cat>
            <c:strLit>
              <c:ptCount val="5"/>
              <c:pt idx="0">
                <c:v>Beweegplezier</c:v>
              </c:pt>
              <c:pt idx="1">
                <c:v>Spanning en avontuur</c:v>
              </c:pt>
              <c:pt idx="2">
                <c:v>Sociaal contact</c:v>
              </c:pt>
              <c:pt idx="3">
                <c:v>Aanzien</c:v>
              </c:pt>
              <c:pt idx="4">
                <c:v>Lichamelijk effect</c:v>
              </c:pt>
            </c:strLit>
          </c:cat>
          <c:val>
            <c:numLit>
              <c:formatCode>General</c:formatCode>
              <c:ptCount val="5"/>
              <c:pt idx="0">
                <c:v>0.74494382022471906</c:v>
              </c:pt>
              <c:pt idx="1">
                <c:v>0.550561797752809</c:v>
              </c:pt>
              <c:pt idx="2">
                <c:v>0.79550561797752806</c:v>
              </c:pt>
              <c:pt idx="3">
                <c:v>0.37640449438202245</c:v>
              </c:pt>
              <c:pt idx="4">
                <c:v>0.7303370786516854</c:v>
              </c:pt>
            </c:numLit>
          </c:val>
        </c:ser>
        <c:dLbls>
          <c:showLegendKey val="0"/>
          <c:showVal val="0"/>
          <c:showCatName val="0"/>
          <c:showSerName val="0"/>
          <c:showPercent val="0"/>
          <c:showBubbleSize val="0"/>
        </c:dLbls>
        <c:gapWidth val="150"/>
        <c:axId val="420751608"/>
        <c:axId val="420752000"/>
      </c:barChart>
      <c:catAx>
        <c:axId val="420751608"/>
        <c:scaling>
          <c:orientation val="minMax"/>
        </c:scaling>
        <c:delete val="0"/>
        <c:axPos val="b"/>
        <c:numFmt formatCode="General" sourceLinked="1"/>
        <c:majorTickMark val="none"/>
        <c:minorTickMark val="none"/>
        <c:tickLblPos val="nextTo"/>
        <c:crossAx val="420752000"/>
        <c:crosses val="autoZero"/>
        <c:auto val="1"/>
        <c:lblAlgn val="ctr"/>
        <c:lblOffset val="100"/>
        <c:noMultiLvlLbl val="0"/>
      </c:catAx>
      <c:valAx>
        <c:axId val="420752000"/>
        <c:scaling>
          <c:orientation val="minMax"/>
          <c:max val="1"/>
        </c:scaling>
        <c:delete val="0"/>
        <c:axPos val="l"/>
        <c:majorGridlines/>
        <c:numFmt formatCode="0%" sourceLinked="0"/>
        <c:majorTickMark val="none"/>
        <c:minorTickMark val="none"/>
        <c:tickLblPos val="nextTo"/>
        <c:crossAx val="420751608"/>
        <c:crosses val="autoZero"/>
        <c:crossBetween val="between"/>
      </c:valAx>
    </c:plotArea>
    <c:legend>
      <c:legendPos val="r"/>
      <c:overlay val="0"/>
    </c:legend>
    <c:plotVisOnly val="1"/>
    <c:dispBlanksAs val="gap"/>
    <c:showDLblsOverMax val="0"/>
  </c:chart>
  <c:txPr>
    <a:bodyPr/>
    <a:lstStyle/>
    <a:p>
      <a:pPr>
        <a:defRPr sz="1200"/>
      </a:pPr>
      <a:endParaRPr lang="nl-NL"/>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0</xdr:colOff>
      <xdr:row>8</xdr:row>
      <xdr:rowOff>0</xdr:rowOff>
    </xdr:from>
    <xdr:to>
      <xdr:col>7</xdr:col>
      <xdr:colOff>409575</xdr:colOff>
      <xdr:row>26</xdr:row>
      <xdr:rowOff>85725</xdr:rowOff>
    </xdr:to>
    <xdr:graphicFrame macro="">
      <xdr:nvGraphicFramePr>
        <xdr:cNvPr id="6" name="Grafiek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28</xdr:row>
      <xdr:rowOff>0</xdr:rowOff>
    </xdr:from>
    <xdr:to>
      <xdr:col>7</xdr:col>
      <xdr:colOff>428625</xdr:colOff>
      <xdr:row>45</xdr:row>
      <xdr:rowOff>152400</xdr:rowOff>
    </xdr:to>
    <xdr:graphicFrame macro="">
      <xdr:nvGraphicFramePr>
        <xdr:cNvPr id="13" name="Grafiek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xdr:colOff>
      <xdr:row>47</xdr:row>
      <xdr:rowOff>0</xdr:rowOff>
    </xdr:from>
    <xdr:to>
      <xdr:col>7</xdr:col>
      <xdr:colOff>419101</xdr:colOff>
      <xdr:row>65</xdr:row>
      <xdr:rowOff>0</xdr:rowOff>
    </xdr:to>
    <xdr:graphicFrame macro="">
      <xdr:nvGraphicFramePr>
        <xdr:cNvPr id="14" name="Grafiek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66</xdr:row>
      <xdr:rowOff>1</xdr:rowOff>
    </xdr:from>
    <xdr:to>
      <xdr:col>9</xdr:col>
      <xdr:colOff>409575</xdr:colOff>
      <xdr:row>84</xdr:row>
      <xdr:rowOff>95251</xdr:rowOff>
    </xdr:to>
    <xdr:graphicFrame macro="">
      <xdr:nvGraphicFramePr>
        <xdr:cNvPr id="17" name="Grafiek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0</xdr:colOff>
      <xdr:row>86</xdr:row>
      <xdr:rowOff>1</xdr:rowOff>
    </xdr:from>
    <xdr:to>
      <xdr:col>9</xdr:col>
      <xdr:colOff>428625</xdr:colOff>
      <xdr:row>104</xdr:row>
      <xdr:rowOff>95251</xdr:rowOff>
    </xdr:to>
    <xdr:graphicFrame macro="">
      <xdr:nvGraphicFramePr>
        <xdr:cNvPr id="18" name="Grafiek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theme/theme1.xml><?xml version="1.0" encoding="utf-8"?>
<a:theme xmlns:a="http://schemas.openxmlformats.org/drawingml/2006/main" name="Kantoorthema">
  <a:themeElements>
    <a:clrScheme name="Kanto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toor">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Kanto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toor">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Kanto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toor">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Kanto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toor">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xml><?xml version="1.0" encoding="utf-8"?>
<a:themeOverride xmlns:a="http://schemas.openxmlformats.org/drawingml/2006/main">
  <a:clrScheme name="Kanto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toor">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xml><?xml version="1.0" encoding="utf-8"?>
<a:themeOverride xmlns:a="http://schemas.openxmlformats.org/drawingml/2006/main">
  <a:clrScheme name="Kanto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toor">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9"/>
  <sheetViews>
    <sheetView workbookViewId="0">
      <selection activeCell="A3" sqref="A3"/>
    </sheetView>
  </sheetViews>
  <sheetFormatPr defaultColWidth="9.140625" defaultRowHeight="12.75"/>
  <cols>
    <col min="1" max="1" width="167.140625" style="17" customWidth="1"/>
    <col min="2" max="24" width="9.140625" style="57"/>
    <col min="25" max="16384" width="9.140625" style="17"/>
  </cols>
  <sheetData>
    <row r="1" spans="1:24" s="54" customFormat="1" ht="23.25">
      <c r="A1" s="106" t="s">
        <v>217</v>
      </c>
      <c r="B1" s="107"/>
      <c r="C1" s="107"/>
      <c r="D1" s="107"/>
      <c r="E1" s="107"/>
      <c r="F1" s="107"/>
      <c r="G1" s="107"/>
    </row>
    <row r="2" spans="1:24" customFormat="1" ht="15">
      <c r="B2" s="55"/>
      <c r="C2" s="55"/>
      <c r="D2" s="55"/>
      <c r="E2" s="54"/>
      <c r="F2" s="54"/>
      <c r="G2" s="54"/>
      <c r="H2" s="54"/>
      <c r="I2" s="54"/>
      <c r="J2" s="54"/>
      <c r="K2" s="54"/>
      <c r="L2" s="54"/>
      <c r="M2" s="54"/>
      <c r="N2" s="54"/>
      <c r="O2" s="54"/>
      <c r="P2" s="54"/>
      <c r="Q2" s="54"/>
      <c r="R2" s="54"/>
      <c r="S2" s="54"/>
      <c r="T2" s="54"/>
      <c r="U2" s="54"/>
      <c r="V2" s="54"/>
      <c r="W2" s="54"/>
      <c r="X2" s="54"/>
    </row>
    <row r="3" spans="1:24" s="53" customFormat="1" ht="30">
      <c r="A3" s="93" t="s">
        <v>220</v>
      </c>
    </row>
    <row r="4" spans="1:24" s="38" customFormat="1">
      <c r="A4" s="39"/>
      <c r="B4" s="56"/>
      <c r="C4" s="56"/>
      <c r="D4" s="56"/>
      <c r="E4" s="56"/>
      <c r="F4" s="56"/>
      <c r="G4" s="56"/>
      <c r="H4" s="56"/>
      <c r="I4" s="56"/>
      <c r="J4" s="56"/>
      <c r="K4" s="56"/>
      <c r="L4" s="56"/>
      <c r="M4" s="56"/>
      <c r="N4" s="56"/>
      <c r="O4" s="56"/>
      <c r="P4" s="56"/>
      <c r="Q4" s="56"/>
      <c r="R4" s="56"/>
      <c r="S4" s="56"/>
      <c r="T4" s="56"/>
      <c r="U4" s="56"/>
      <c r="V4" s="56"/>
      <c r="W4" s="56"/>
      <c r="X4" s="56"/>
    </row>
    <row r="5" spans="1:24" s="41" customFormat="1" ht="15.75">
      <c r="A5" s="40" t="s">
        <v>110</v>
      </c>
      <c r="B5" s="56"/>
      <c r="C5" s="56"/>
      <c r="D5" s="56"/>
      <c r="E5" s="56"/>
      <c r="F5" s="56"/>
      <c r="G5" s="56"/>
      <c r="H5" s="56"/>
      <c r="I5" s="56"/>
      <c r="J5" s="56"/>
      <c r="K5" s="56"/>
      <c r="L5" s="56"/>
      <c r="M5" s="56"/>
      <c r="N5" s="56"/>
      <c r="O5" s="56"/>
      <c r="P5" s="56"/>
      <c r="Q5" s="56"/>
      <c r="R5" s="56"/>
      <c r="S5" s="56"/>
      <c r="T5" s="56"/>
      <c r="U5" s="56"/>
      <c r="V5" s="56"/>
      <c r="W5" s="56"/>
      <c r="X5" s="56"/>
    </row>
    <row r="6" spans="1:24" s="43" customFormat="1" ht="15">
      <c r="A6" s="42" t="s">
        <v>115</v>
      </c>
      <c r="B6" s="53"/>
      <c r="C6" s="53"/>
      <c r="D6" s="53"/>
      <c r="E6" s="53"/>
      <c r="F6" s="53"/>
      <c r="G6" s="53"/>
      <c r="H6" s="53"/>
      <c r="I6" s="53"/>
      <c r="J6" s="53"/>
      <c r="K6" s="53"/>
      <c r="L6" s="53"/>
      <c r="M6" s="53"/>
      <c r="N6" s="53"/>
      <c r="O6" s="53"/>
      <c r="P6" s="53"/>
      <c r="Q6" s="53"/>
      <c r="R6" s="53"/>
      <c r="S6" s="53"/>
      <c r="T6" s="53"/>
      <c r="U6" s="53"/>
      <c r="V6" s="53"/>
      <c r="W6" s="53"/>
      <c r="X6" s="53"/>
    </row>
    <row r="7" spans="1:24" s="43" customFormat="1" ht="15">
      <c r="A7" s="42" t="s">
        <v>116</v>
      </c>
      <c r="B7" s="53"/>
      <c r="C7" s="53"/>
      <c r="D7" s="53"/>
      <c r="E7" s="53"/>
      <c r="F7" s="53"/>
      <c r="G7" s="53"/>
      <c r="H7" s="53"/>
      <c r="I7" s="53"/>
      <c r="J7" s="53"/>
      <c r="K7" s="53"/>
      <c r="L7" s="53"/>
      <c r="M7" s="53"/>
      <c r="N7" s="53"/>
      <c r="O7" s="53"/>
      <c r="P7" s="53"/>
      <c r="Q7" s="53"/>
      <c r="R7" s="53"/>
      <c r="S7" s="53"/>
      <c r="T7" s="53"/>
      <c r="U7" s="53"/>
      <c r="V7" s="53"/>
      <c r="W7" s="53"/>
      <c r="X7" s="53"/>
    </row>
    <row r="8" spans="1:24" s="43" customFormat="1" ht="15">
      <c r="A8" s="42" t="s">
        <v>117</v>
      </c>
      <c r="B8" s="53"/>
      <c r="C8" s="53"/>
      <c r="D8" s="53"/>
      <c r="E8" s="53"/>
      <c r="F8" s="53"/>
      <c r="G8" s="53"/>
      <c r="H8" s="53"/>
      <c r="I8" s="53"/>
      <c r="J8" s="53"/>
      <c r="K8" s="53"/>
      <c r="L8" s="53"/>
      <c r="M8" s="53"/>
      <c r="N8" s="53"/>
      <c r="O8" s="53"/>
      <c r="P8" s="53"/>
      <c r="Q8" s="53"/>
      <c r="R8" s="53"/>
      <c r="S8" s="53"/>
      <c r="T8" s="53"/>
      <c r="U8" s="53"/>
      <c r="V8" s="53"/>
      <c r="W8" s="53"/>
      <c r="X8" s="53"/>
    </row>
    <row r="9" spans="1:24" s="38" customFormat="1">
      <c r="A9" s="39"/>
      <c r="B9" s="56"/>
      <c r="C9" s="56"/>
      <c r="D9" s="56"/>
      <c r="E9" s="56"/>
      <c r="F9" s="56"/>
      <c r="G9" s="56"/>
      <c r="H9" s="56"/>
      <c r="I9" s="56"/>
      <c r="J9" s="56"/>
      <c r="K9" s="56"/>
      <c r="L9" s="56"/>
      <c r="M9" s="56"/>
      <c r="N9" s="56"/>
      <c r="O9" s="56"/>
      <c r="P9" s="56"/>
      <c r="Q9" s="56"/>
      <c r="R9" s="56"/>
      <c r="S9" s="56"/>
      <c r="T9" s="56"/>
      <c r="U9" s="56"/>
      <c r="V9" s="56"/>
      <c r="W9" s="56"/>
      <c r="X9" s="56"/>
    </row>
    <row r="10" spans="1:24" s="45" customFormat="1" ht="15.75">
      <c r="A10" s="44" t="s">
        <v>111</v>
      </c>
      <c r="B10" s="56"/>
      <c r="C10" s="56"/>
      <c r="D10" s="56"/>
      <c r="E10" s="56"/>
      <c r="F10" s="56"/>
      <c r="G10" s="56"/>
      <c r="H10" s="56"/>
      <c r="I10" s="56"/>
      <c r="J10" s="56"/>
      <c r="K10" s="56"/>
      <c r="L10" s="56"/>
      <c r="M10" s="56"/>
      <c r="N10" s="56"/>
      <c r="O10" s="56"/>
      <c r="P10" s="56"/>
      <c r="Q10" s="56"/>
      <c r="R10" s="56"/>
      <c r="S10" s="56"/>
      <c r="T10" s="56"/>
      <c r="U10" s="56"/>
      <c r="V10" s="56"/>
      <c r="W10" s="56"/>
      <c r="X10" s="56"/>
    </row>
    <row r="11" spans="1:24" s="45" customFormat="1" ht="15">
      <c r="A11" s="46" t="s">
        <v>120</v>
      </c>
      <c r="B11" s="56"/>
      <c r="C11" s="56"/>
      <c r="D11" s="56"/>
      <c r="E11" s="56"/>
      <c r="F11" s="56"/>
      <c r="G11" s="56"/>
      <c r="H11" s="56"/>
      <c r="I11" s="56"/>
      <c r="J11" s="56"/>
      <c r="K11" s="56"/>
      <c r="L11" s="56"/>
      <c r="M11" s="56"/>
      <c r="N11" s="56"/>
      <c r="O11" s="56"/>
      <c r="P11" s="56"/>
      <c r="Q11" s="56"/>
      <c r="R11" s="56"/>
      <c r="S11" s="56"/>
      <c r="T11" s="56"/>
      <c r="U11" s="56"/>
      <c r="V11" s="56"/>
      <c r="W11" s="56"/>
      <c r="X11" s="56"/>
    </row>
    <row r="12" spans="1:24" s="47" customFormat="1" ht="15">
      <c r="A12" s="46" t="s">
        <v>121</v>
      </c>
      <c r="B12" s="53"/>
      <c r="C12" s="53"/>
      <c r="D12" s="53"/>
      <c r="E12" s="53"/>
      <c r="F12" s="53"/>
      <c r="G12" s="53"/>
      <c r="H12" s="53"/>
      <c r="I12" s="53"/>
      <c r="J12" s="53"/>
      <c r="K12" s="53"/>
      <c r="L12" s="53"/>
      <c r="M12" s="53"/>
      <c r="N12" s="53"/>
      <c r="O12" s="53"/>
      <c r="P12" s="53"/>
      <c r="Q12" s="53"/>
      <c r="R12" s="53"/>
      <c r="S12" s="53"/>
      <c r="T12" s="53"/>
      <c r="U12" s="53"/>
      <c r="V12" s="53"/>
      <c r="W12" s="53"/>
      <c r="X12" s="53"/>
    </row>
    <row r="13" spans="1:24" s="38" customFormat="1">
      <c r="A13" s="48"/>
      <c r="B13" s="56"/>
      <c r="C13" s="56"/>
      <c r="D13" s="56"/>
      <c r="E13" s="56"/>
      <c r="F13" s="56"/>
      <c r="G13" s="56"/>
      <c r="H13" s="56"/>
      <c r="I13" s="56"/>
      <c r="J13" s="56"/>
      <c r="K13" s="56"/>
      <c r="L13" s="56"/>
      <c r="M13" s="56"/>
      <c r="N13" s="56"/>
      <c r="O13" s="56"/>
      <c r="P13" s="56"/>
      <c r="Q13" s="56"/>
      <c r="R13" s="56"/>
      <c r="S13" s="56"/>
      <c r="T13" s="56"/>
      <c r="U13" s="56"/>
      <c r="V13" s="56"/>
      <c r="W13" s="56"/>
      <c r="X13" s="56"/>
    </row>
    <row r="14" spans="1:24" s="56" customFormat="1">
      <c r="A14" s="58"/>
    </row>
    <row r="15" spans="1:24" s="56" customFormat="1" ht="15.75">
      <c r="A15" s="80" t="s">
        <v>202</v>
      </c>
    </row>
    <row r="16" spans="1:24" s="56" customFormat="1" ht="15.75">
      <c r="A16" s="81" t="s">
        <v>198</v>
      </c>
    </row>
    <row r="17" spans="1:24" s="79" customFormat="1" ht="15.75">
      <c r="A17" s="78"/>
    </row>
    <row r="18" spans="1:24" s="49" customFormat="1" ht="15.75">
      <c r="A18" s="82" t="s">
        <v>219</v>
      </c>
      <c r="B18" s="56"/>
      <c r="C18" s="56"/>
      <c r="D18" s="56"/>
      <c r="E18" s="56"/>
      <c r="F18" s="56"/>
      <c r="G18" s="56"/>
      <c r="H18" s="56"/>
      <c r="I18" s="56"/>
      <c r="J18" s="56"/>
      <c r="K18" s="56"/>
      <c r="L18" s="56"/>
      <c r="M18" s="56"/>
      <c r="N18" s="56"/>
      <c r="O18" s="56"/>
      <c r="P18" s="56"/>
      <c r="Q18" s="56"/>
      <c r="R18" s="56"/>
      <c r="S18" s="56"/>
      <c r="T18" s="56"/>
      <c r="U18" s="56"/>
      <c r="V18" s="56"/>
      <c r="W18" s="56"/>
      <c r="X18" s="56"/>
    </row>
    <row r="19" spans="1:24" s="50" customFormat="1" ht="15">
      <c r="A19" s="83" t="s">
        <v>118</v>
      </c>
      <c r="B19" s="53"/>
      <c r="C19" s="53"/>
      <c r="D19" s="53"/>
      <c r="E19" s="53"/>
      <c r="F19" s="53"/>
      <c r="G19" s="53"/>
      <c r="H19" s="53"/>
      <c r="I19" s="53"/>
      <c r="J19" s="53"/>
      <c r="K19" s="53"/>
      <c r="L19" s="53"/>
      <c r="M19" s="53"/>
      <c r="N19" s="53"/>
      <c r="O19" s="53"/>
      <c r="P19" s="53"/>
      <c r="Q19" s="53"/>
      <c r="R19" s="53"/>
      <c r="S19" s="53"/>
      <c r="T19" s="53"/>
      <c r="U19" s="53"/>
      <c r="V19" s="53"/>
      <c r="W19" s="53"/>
      <c r="X19" s="53"/>
    </row>
    <row r="20" spans="1:24" s="50" customFormat="1" ht="15">
      <c r="A20" s="83" t="s">
        <v>119</v>
      </c>
      <c r="B20" s="53"/>
      <c r="C20" s="53"/>
      <c r="D20" s="53"/>
      <c r="E20" s="53"/>
      <c r="F20" s="53"/>
      <c r="G20" s="53"/>
      <c r="H20" s="53"/>
      <c r="I20" s="53"/>
      <c r="J20" s="53"/>
      <c r="K20" s="53"/>
      <c r="L20" s="53"/>
      <c r="M20" s="53"/>
      <c r="N20" s="53"/>
      <c r="O20" s="53"/>
      <c r="P20" s="53"/>
      <c r="Q20" s="53"/>
      <c r="R20" s="53"/>
      <c r="S20" s="53"/>
      <c r="T20" s="53"/>
      <c r="U20" s="53"/>
      <c r="V20" s="53"/>
      <c r="W20" s="53"/>
      <c r="X20" s="53"/>
    </row>
    <row r="21" spans="1:24" s="56" customFormat="1">
      <c r="A21" s="58"/>
    </row>
    <row r="22" spans="1:24" s="56" customFormat="1" ht="15.75">
      <c r="A22" s="51" t="s">
        <v>181</v>
      </c>
    </row>
    <row r="23" spans="1:24" s="38" customFormat="1" ht="15">
      <c r="A23" s="52" t="s">
        <v>169</v>
      </c>
      <c r="B23" s="56"/>
      <c r="C23" s="56"/>
      <c r="D23" s="56"/>
      <c r="E23" s="56"/>
      <c r="F23" s="56"/>
      <c r="G23" s="56"/>
      <c r="H23" s="56"/>
      <c r="I23" s="56"/>
      <c r="J23" s="56"/>
      <c r="K23" s="56"/>
      <c r="L23" s="56"/>
      <c r="M23" s="56"/>
      <c r="N23" s="56"/>
      <c r="O23" s="56"/>
      <c r="P23" s="56"/>
      <c r="Q23" s="56"/>
      <c r="R23" s="56"/>
      <c r="S23" s="56"/>
      <c r="T23" s="56"/>
      <c r="U23" s="56"/>
      <c r="V23" s="56"/>
      <c r="W23" s="56"/>
      <c r="X23" s="56"/>
    </row>
    <row r="24" spans="1:24" s="53" customFormat="1" ht="15">
      <c r="A24" s="52" t="s">
        <v>167</v>
      </c>
    </row>
    <row r="25" spans="1:24" s="53" customFormat="1" ht="15">
      <c r="A25" s="17"/>
    </row>
    <row r="26" spans="1:24" ht="15">
      <c r="A26" s="73" t="s">
        <v>168</v>
      </c>
    </row>
    <row r="27" spans="1:24" s="57" customFormat="1" ht="15">
      <c r="A27" s="74" t="s">
        <v>182</v>
      </c>
    </row>
    <row r="28" spans="1:24" s="57" customFormat="1" ht="15">
      <c r="A28" s="74" t="s">
        <v>178</v>
      </c>
    </row>
    <row r="29" spans="1:24" s="57" customFormat="1" ht="15">
      <c r="A29" s="74" t="s">
        <v>179</v>
      </c>
    </row>
    <row r="30" spans="1:24" s="57" customFormat="1" ht="15">
      <c r="A30" s="74" t="s">
        <v>170</v>
      </c>
    </row>
    <row r="31" spans="1:24" s="57" customFormat="1" ht="15">
      <c r="A31" s="74" t="s">
        <v>177</v>
      </c>
    </row>
    <row r="32" spans="1:24" s="57" customFormat="1" ht="15">
      <c r="A32" s="74" t="s">
        <v>218</v>
      </c>
    </row>
    <row r="33" spans="1:1" s="57" customFormat="1" ht="15">
      <c r="A33" s="74" t="s">
        <v>180</v>
      </c>
    </row>
    <row r="34" spans="1:1" s="57" customFormat="1"/>
    <row r="35" spans="1:1" s="57" customFormat="1"/>
    <row r="36" spans="1:1" s="57" customFormat="1"/>
    <row r="37" spans="1:1" s="57" customFormat="1"/>
    <row r="38" spans="1:1" s="57" customFormat="1"/>
    <row r="39" spans="1:1" s="57" customFormat="1">
      <c r="A39" s="17"/>
    </row>
  </sheetData>
  <mergeCells count="1">
    <mergeCell ref="A1:G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G92"/>
  <sheetViews>
    <sheetView tabSelected="1" workbookViewId="0">
      <selection activeCell="E16" sqref="E16"/>
    </sheetView>
  </sheetViews>
  <sheetFormatPr defaultRowHeight="15"/>
  <cols>
    <col min="1" max="1" width="26.5703125" customWidth="1"/>
    <col min="2" max="3" width="9.140625" style="7"/>
    <col min="4" max="4" width="10.42578125" style="7" customWidth="1"/>
    <col min="6" max="6" width="3.5703125" customWidth="1"/>
    <col min="7" max="7" width="50.42578125" customWidth="1"/>
  </cols>
  <sheetData>
    <row r="1" spans="1:7" ht="23.25">
      <c r="A1" s="110" t="s">
        <v>110</v>
      </c>
      <c r="B1" s="110"/>
      <c r="C1" s="110"/>
      <c r="D1" s="110"/>
      <c r="E1" s="103"/>
      <c r="F1" s="95"/>
      <c r="G1" s="95"/>
    </row>
    <row r="2" spans="1:7" ht="24" customHeight="1">
      <c r="A2" s="109" t="s">
        <v>230</v>
      </c>
      <c r="B2" s="109"/>
      <c r="C2" s="109"/>
      <c r="D2" s="109"/>
    </row>
    <row r="3" spans="1:7">
      <c r="A3" s="2" t="s">
        <v>109</v>
      </c>
    </row>
    <row r="4" spans="1:7">
      <c r="A4" s="3"/>
    </row>
    <row r="5" spans="1:7">
      <c r="A5" s="2" t="s">
        <v>122</v>
      </c>
    </row>
    <row r="6" spans="1:7">
      <c r="A6" s="3"/>
    </row>
    <row r="7" spans="1:7">
      <c r="A7" s="2" t="s">
        <v>216</v>
      </c>
    </row>
    <row r="8" spans="1:7" ht="15.75" thickBot="1">
      <c r="A8" s="2"/>
    </row>
    <row r="9" spans="1:7" ht="15.75" thickBot="1">
      <c r="A9" s="6"/>
      <c r="B9" s="19" t="s">
        <v>1</v>
      </c>
      <c r="C9" s="19" t="s">
        <v>2</v>
      </c>
      <c r="D9" s="19" t="s">
        <v>3</v>
      </c>
    </row>
    <row r="10" spans="1:7" ht="36.75" thickBot="1">
      <c r="A10" s="4" t="s">
        <v>0</v>
      </c>
      <c r="B10" s="8" t="s">
        <v>91</v>
      </c>
      <c r="C10" s="8" t="s">
        <v>92</v>
      </c>
      <c r="D10" s="8" t="s">
        <v>93</v>
      </c>
    </row>
    <row r="11" spans="1:7" ht="15.75" thickBot="1">
      <c r="A11" s="5" t="s">
        <v>4</v>
      </c>
      <c r="B11" s="9"/>
      <c r="C11" s="9"/>
      <c r="D11" s="9"/>
      <c r="F11" s="108" t="s">
        <v>123</v>
      </c>
      <c r="G11" s="108"/>
    </row>
    <row r="12" spans="1:7" ht="15.75" thickBot="1">
      <c r="A12" s="5" t="s">
        <v>5</v>
      </c>
      <c r="B12" s="9"/>
      <c r="C12" s="9"/>
      <c r="D12" s="9"/>
      <c r="F12" s="23">
        <v>1</v>
      </c>
      <c r="G12" s="5"/>
    </row>
    <row r="13" spans="1:7" ht="15.75" thickBot="1">
      <c r="A13" s="5" t="s">
        <v>6</v>
      </c>
      <c r="B13" s="9"/>
      <c r="C13" s="9"/>
      <c r="D13" s="9"/>
      <c r="F13" s="23">
        <v>2</v>
      </c>
      <c r="G13" s="5"/>
    </row>
    <row r="14" spans="1:7" ht="15.75" thickBot="1">
      <c r="A14" s="5" t="s">
        <v>7</v>
      </c>
      <c r="B14" s="9"/>
      <c r="C14" s="9"/>
      <c r="D14" s="9"/>
      <c r="F14" s="23">
        <v>3</v>
      </c>
      <c r="G14" s="5"/>
    </row>
    <row r="15" spans="1:7" ht="15.75" customHeight="1" thickBot="1">
      <c r="A15" s="5" t="s">
        <v>8</v>
      </c>
      <c r="B15" s="9"/>
      <c r="C15" s="9"/>
      <c r="D15" s="9"/>
      <c r="F15" s="23">
        <v>4</v>
      </c>
      <c r="G15" s="5"/>
    </row>
    <row r="16" spans="1:7" ht="15.75" thickBot="1">
      <c r="A16" s="5" t="s">
        <v>9</v>
      </c>
      <c r="B16" s="9"/>
      <c r="C16" s="9"/>
      <c r="D16" s="9"/>
      <c r="F16" s="23">
        <v>5</v>
      </c>
      <c r="G16" s="5"/>
    </row>
    <row r="17" spans="1:7" ht="15.75" thickBot="1">
      <c r="A17" s="5" t="s">
        <v>10</v>
      </c>
      <c r="B17" s="9"/>
      <c r="C17" s="9"/>
      <c r="D17" s="9"/>
      <c r="F17" s="23">
        <v>6</v>
      </c>
      <c r="G17" s="5"/>
    </row>
    <row r="18" spans="1:7" ht="15.75" thickBot="1">
      <c r="A18" s="5" t="s">
        <v>11</v>
      </c>
      <c r="B18" s="9"/>
      <c r="C18" s="9"/>
      <c r="D18" s="9"/>
    </row>
    <row r="19" spans="1:7" ht="15.75" thickBot="1">
      <c r="A19" s="5" t="s">
        <v>12</v>
      </c>
      <c r="B19" s="9"/>
      <c r="C19" s="9"/>
      <c r="D19" s="9"/>
      <c r="F19" s="108" t="s">
        <v>124</v>
      </c>
      <c r="G19" s="108"/>
    </row>
    <row r="20" spans="1:7" ht="15.75" thickBot="1">
      <c r="A20" s="5" t="s">
        <v>13</v>
      </c>
      <c r="B20" s="9"/>
      <c r="C20" s="9"/>
      <c r="D20" s="9"/>
      <c r="F20" s="23">
        <v>1</v>
      </c>
      <c r="G20" s="5"/>
    </row>
    <row r="21" spans="1:7" ht="15.75" thickBot="1">
      <c r="A21" s="5" t="s">
        <v>14</v>
      </c>
      <c r="B21" s="9"/>
      <c r="C21" s="9"/>
      <c r="D21" s="9"/>
      <c r="F21" s="23">
        <v>2</v>
      </c>
      <c r="G21" s="5"/>
    </row>
    <row r="22" spans="1:7" ht="15.75" thickBot="1">
      <c r="A22" s="5" t="s">
        <v>15</v>
      </c>
      <c r="B22" s="9"/>
      <c r="C22" s="9"/>
      <c r="D22" s="9"/>
      <c r="F22" s="23">
        <v>3</v>
      </c>
      <c r="G22" s="5"/>
    </row>
    <row r="23" spans="1:7" ht="15.75" thickBot="1">
      <c r="A23" s="5" t="s">
        <v>16</v>
      </c>
      <c r="B23" s="9"/>
      <c r="C23" s="9"/>
      <c r="D23" s="9"/>
      <c r="F23" s="23">
        <v>4</v>
      </c>
      <c r="G23" s="5"/>
    </row>
    <row r="24" spans="1:7" ht="15.75" thickBot="1">
      <c r="A24" s="5" t="s">
        <v>17</v>
      </c>
      <c r="B24" s="9"/>
      <c r="C24" s="9"/>
      <c r="D24" s="9"/>
      <c r="F24" s="23">
        <v>5</v>
      </c>
      <c r="G24" s="5"/>
    </row>
    <row r="25" spans="1:7" ht="15.75" thickBot="1">
      <c r="A25" s="5" t="s">
        <v>18</v>
      </c>
      <c r="B25" s="9"/>
      <c r="C25" s="9"/>
      <c r="D25" s="9"/>
      <c r="F25" s="23">
        <v>6</v>
      </c>
      <c r="G25" s="5"/>
    </row>
    <row r="26" spans="1:7" ht="15.75" thickBot="1">
      <c r="A26" s="5" t="s">
        <v>19</v>
      </c>
      <c r="B26" s="9"/>
      <c r="C26" s="9"/>
      <c r="D26" s="9"/>
    </row>
    <row r="27" spans="1:7" ht="15.75" thickBot="1">
      <c r="A27" s="5" t="s">
        <v>20</v>
      </c>
      <c r="B27" s="9"/>
      <c r="C27" s="9"/>
      <c r="D27" s="9"/>
    </row>
    <row r="28" spans="1:7" ht="15.75" thickBot="1">
      <c r="A28" s="5" t="s">
        <v>21</v>
      </c>
      <c r="B28" s="9"/>
      <c r="C28" s="9"/>
      <c r="D28" s="9"/>
    </row>
    <row r="29" spans="1:7" ht="15.75" thickBot="1">
      <c r="A29" s="5" t="s">
        <v>22</v>
      </c>
      <c r="B29" s="9"/>
      <c r="C29" s="9"/>
      <c r="D29" s="9"/>
    </row>
    <row r="30" spans="1:7" ht="15.75" thickBot="1">
      <c r="A30" s="5" t="s">
        <v>23</v>
      </c>
      <c r="B30" s="9"/>
      <c r="C30" s="9"/>
      <c r="D30" s="9"/>
    </row>
    <row r="31" spans="1:7" ht="15.75" thickBot="1">
      <c r="A31" s="5" t="s">
        <v>24</v>
      </c>
      <c r="B31" s="9"/>
      <c r="C31" s="9"/>
      <c r="D31" s="9"/>
    </row>
    <row r="32" spans="1:7" ht="15.75" thickBot="1">
      <c r="A32" s="5" t="s">
        <v>25</v>
      </c>
      <c r="B32" s="9"/>
      <c r="C32" s="9"/>
      <c r="D32" s="9"/>
    </row>
    <row r="33" spans="1:4" ht="15.75" thickBot="1">
      <c r="A33" s="5" t="s">
        <v>26</v>
      </c>
      <c r="B33" s="9"/>
      <c r="C33" s="9"/>
      <c r="D33" s="9"/>
    </row>
    <row r="34" spans="1:4" ht="15.75" thickBot="1">
      <c r="A34" s="5" t="s">
        <v>27</v>
      </c>
      <c r="B34" s="9"/>
      <c r="C34" s="9"/>
      <c r="D34" s="9"/>
    </row>
    <row r="35" spans="1:4" ht="15.75" thickBot="1">
      <c r="A35" s="5" t="s">
        <v>28</v>
      </c>
      <c r="B35" s="9"/>
      <c r="C35" s="9"/>
      <c r="D35" s="9"/>
    </row>
    <row r="36" spans="1:4" ht="15.75" thickBot="1">
      <c r="A36" s="5" t="s">
        <v>29</v>
      </c>
      <c r="B36" s="9"/>
      <c r="C36" s="9"/>
      <c r="D36" s="9"/>
    </row>
    <row r="37" spans="1:4" ht="15.75" thickBot="1">
      <c r="A37" s="5" t="s">
        <v>30</v>
      </c>
      <c r="B37" s="9"/>
      <c r="C37" s="9"/>
      <c r="D37" s="9"/>
    </row>
    <row r="38" spans="1:4" ht="15.75" thickBot="1">
      <c r="A38" s="5" t="s">
        <v>31</v>
      </c>
      <c r="B38" s="9"/>
      <c r="C38" s="9"/>
      <c r="D38" s="9"/>
    </row>
    <row r="39" spans="1:4" ht="15.75" thickBot="1">
      <c r="A39" s="5" t="s">
        <v>32</v>
      </c>
      <c r="B39" s="9"/>
      <c r="C39" s="9"/>
      <c r="D39" s="9"/>
    </row>
    <row r="40" spans="1:4" ht="15.75" thickBot="1">
      <c r="A40" s="5" t="s">
        <v>33</v>
      </c>
      <c r="B40" s="9"/>
      <c r="C40" s="9"/>
      <c r="D40" s="9"/>
    </row>
    <row r="41" spans="1:4" ht="15.75" thickBot="1">
      <c r="A41" s="5" t="s">
        <v>34</v>
      </c>
      <c r="B41" s="9"/>
      <c r="C41" s="9"/>
      <c r="D41" s="9"/>
    </row>
    <row r="42" spans="1:4" ht="15.75" thickBot="1">
      <c r="A42" s="5" t="s">
        <v>35</v>
      </c>
      <c r="B42" s="9"/>
      <c r="C42" s="9"/>
      <c r="D42" s="9"/>
    </row>
    <row r="43" spans="1:4" ht="15.75" thickBot="1">
      <c r="A43" s="5" t="s">
        <v>36</v>
      </c>
      <c r="B43" s="9"/>
      <c r="C43" s="9"/>
      <c r="D43" s="9"/>
    </row>
    <row r="44" spans="1:4" ht="15.75" thickBot="1">
      <c r="A44" s="5" t="s">
        <v>37</v>
      </c>
      <c r="B44" s="9"/>
      <c r="C44" s="9"/>
      <c r="D44" s="9"/>
    </row>
    <row r="45" spans="1:4" ht="15.75" thickBot="1">
      <c r="A45" s="5" t="s">
        <v>38</v>
      </c>
      <c r="B45" s="9"/>
      <c r="C45" s="9"/>
      <c r="D45" s="9"/>
    </row>
    <row r="46" spans="1:4" ht="15.75" thickBot="1">
      <c r="A46" s="5" t="s">
        <v>39</v>
      </c>
      <c r="B46" s="9"/>
      <c r="C46" s="9"/>
      <c r="D46" s="9"/>
    </row>
    <row r="47" spans="1:4" ht="15.75" thickBot="1">
      <c r="A47" s="5" t="s">
        <v>40</v>
      </c>
      <c r="B47" s="9"/>
      <c r="C47" s="9"/>
      <c r="D47" s="9"/>
    </row>
    <row r="48" spans="1:4" ht="15.75" thickBot="1">
      <c r="A48" s="5" t="s">
        <v>41</v>
      </c>
      <c r="B48" s="9"/>
      <c r="C48" s="9"/>
      <c r="D48" s="9"/>
    </row>
    <row r="49" spans="1:4" ht="15.75" thickBot="1">
      <c r="A49" s="5" t="s">
        <v>42</v>
      </c>
      <c r="B49" s="9"/>
      <c r="C49" s="9"/>
      <c r="D49" s="9"/>
    </row>
    <row r="50" spans="1:4" ht="15.75" thickBot="1">
      <c r="A50" s="5" t="s">
        <v>43</v>
      </c>
      <c r="B50" s="9"/>
      <c r="C50" s="9"/>
      <c r="D50" s="9"/>
    </row>
    <row r="51" spans="1:4" ht="15.75" thickBot="1">
      <c r="A51" s="5" t="s">
        <v>44</v>
      </c>
      <c r="B51" s="9"/>
      <c r="C51" s="9"/>
      <c r="D51" s="9"/>
    </row>
    <row r="52" spans="1:4" ht="15.75" thickBot="1">
      <c r="A52" s="5" t="s">
        <v>45</v>
      </c>
      <c r="B52" s="9"/>
      <c r="C52" s="9"/>
      <c r="D52" s="9"/>
    </row>
    <row r="53" spans="1:4" ht="15.75" thickBot="1">
      <c r="A53" s="5" t="s">
        <v>46</v>
      </c>
      <c r="B53" s="9"/>
      <c r="C53" s="9"/>
      <c r="D53" s="9"/>
    </row>
    <row r="54" spans="1:4" ht="15.75" thickBot="1">
      <c r="A54" s="5" t="s">
        <v>47</v>
      </c>
      <c r="B54" s="9"/>
      <c r="C54" s="9"/>
      <c r="D54" s="9"/>
    </row>
    <row r="55" spans="1:4" ht="15.75" thickBot="1">
      <c r="A55" s="5" t="s">
        <v>48</v>
      </c>
      <c r="B55" s="9"/>
      <c r="C55" s="9"/>
      <c r="D55" s="9"/>
    </row>
    <row r="56" spans="1:4" ht="15.75" thickBot="1">
      <c r="A56" s="5" t="s">
        <v>49</v>
      </c>
      <c r="B56" s="9"/>
      <c r="C56" s="9"/>
      <c r="D56" s="9"/>
    </row>
    <row r="57" spans="1:4" ht="15.75" thickBot="1">
      <c r="A57" s="5" t="s">
        <v>50</v>
      </c>
      <c r="B57" s="9"/>
      <c r="C57" s="9"/>
      <c r="D57" s="9"/>
    </row>
    <row r="58" spans="1:4" ht="15.75" thickBot="1">
      <c r="A58" s="5" t="s">
        <v>51</v>
      </c>
      <c r="B58" s="9"/>
      <c r="C58" s="9"/>
      <c r="D58" s="9"/>
    </row>
    <row r="59" spans="1:4" ht="15.75" thickBot="1">
      <c r="A59" s="5" t="s">
        <v>52</v>
      </c>
      <c r="B59" s="9"/>
      <c r="C59" s="9"/>
      <c r="D59" s="9"/>
    </row>
    <row r="60" spans="1:4" ht="15.75" thickBot="1">
      <c r="A60" s="5" t="s">
        <v>53</v>
      </c>
      <c r="B60" s="9"/>
      <c r="C60" s="9"/>
      <c r="D60" s="9"/>
    </row>
    <row r="61" spans="1:4" ht="15.75" thickBot="1">
      <c r="A61" s="5" t="s">
        <v>54</v>
      </c>
      <c r="B61" s="9"/>
      <c r="C61" s="9"/>
      <c r="D61" s="9"/>
    </row>
    <row r="62" spans="1:4" ht="15.75" thickBot="1">
      <c r="A62" s="5" t="s">
        <v>55</v>
      </c>
      <c r="B62" s="9"/>
      <c r="C62" s="9"/>
      <c r="D62" s="9"/>
    </row>
    <row r="63" spans="1:4" ht="15.75" thickBot="1">
      <c r="A63" s="5" t="s">
        <v>56</v>
      </c>
      <c r="B63" s="9"/>
      <c r="C63" s="9"/>
      <c r="D63" s="9"/>
    </row>
    <row r="64" spans="1:4" ht="15.75" thickBot="1">
      <c r="A64" s="5" t="s">
        <v>57</v>
      </c>
      <c r="B64" s="9"/>
      <c r="C64" s="9"/>
      <c r="D64" s="9"/>
    </row>
    <row r="65" spans="1:4" ht="15.75" thickBot="1">
      <c r="A65" s="5" t="s">
        <v>58</v>
      </c>
      <c r="B65" s="9"/>
      <c r="C65" s="9"/>
      <c r="D65" s="9"/>
    </row>
    <row r="66" spans="1:4" ht="15.75" thickBot="1">
      <c r="A66" s="5" t="s">
        <v>59</v>
      </c>
      <c r="B66" s="9"/>
      <c r="C66" s="9"/>
      <c r="D66" s="9"/>
    </row>
    <row r="67" spans="1:4" ht="15.75" thickBot="1">
      <c r="A67" s="5" t="s">
        <v>60</v>
      </c>
      <c r="B67" s="9"/>
      <c r="C67" s="9"/>
      <c r="D67" s="9"/>
    </row>
    <row r="68" spans="1:4" ht="15.75" thickBot="1">
      <c r="A68" s="5" t="s">
        <v>61</v>
      </c>
      <c r="B68" s="9"/>
      <c r="C68" s="9"/>
      <c r="D68" s="9"/>
    </row>
    <row r="69" spans="1:4" ht="15.75" thickBot="1">
      <c r="A69" s="5" t="s">
        <v>62</v>
      </c>
      <c r="B69" s="9"/>
      <c r="C69" s="9"/>
      <c r="D69" s="9"/>
    </row>
    <row r="70" spans="1:4" ht="15.75" thickBot="1">
      <c r="A70" s="5" t="s">
        <v>63</v>
      </c>
      <c r="B70" s="9"/>
      <c r="C70" s="9"/>
      <c r="D70" s="9"/>
    </row>
    <row r="71" spans="1:4" ht="15.75" thickBot="1">
      <c r="A71" s="5" t="s">
        <v>64</v>
      </c>
      <c r="B71" s="9"/>
      <c r="C71" s="9"/>
      <c r="D71" s="9"/>
    </row>
    <row r="72" spans="1:4" ht="15.75" thickBot="1">
      <c r="A72" s="5" t="s">
        <v>65</v>
      </c>
      <c r="B72" s="9"/>
      <c r="C72" s="9"/>
      <c r="D72" s="9"/>
    </row>
    <row r="73" spans="1:4" ht="15.75" thickBot="1">
      <c r="A73" s="5" t="s">
        <v>66</v>
      </c>
      <c r="B73" s="9"/>
      <c r="C73" s="9"/>
      <c r="D73" s="9"/>
    </row>
    <row r="74" spans="1:4" ht="15.75" thickBot="1">
      <c r="A74" s="5" t="s">
        <v>67</v>
      </c>
      <c r="B74" s="9"/>
      <c r="C74" s="9"/>
      <c r="D74" s="9"/>
    </row>
    <row r="75" spans="1:4" ht="15.75" thickBot="1">
      <c r="A75" s="5" t="s">
        <v>68</v>
      </c>
      <c r="B75" s="9"/>
      <c r="C75" s="9"/>
      <c r="D75" s="9"/>
    </row>
    <row r="76" spans="1:4" ht="15.75" thickBot="1">
      <c r="A76" s="5" t="s">
        <v>69</v>
      </c>
      <c r="B76" s="9"/>
      <c r="C76" s="9"/>
      <c r="D76" s="9"/>
    </row>
    <row r="77" spans="1:4" ht="15.75" thickBot="1">
      <c r="A77" s="5" t="s">
        <v>70</v>
      </c>
      <c r="B77" s="9"/>
      <c r="C77" s="9"/>
      <c r="D77" s="9"/>
    </row>
    <row r="78" spans="1:4" ht="15.75" thickBot="1">
      <c r="A78" s="5" t="s">
        <v>71</v>
      </c>
      <c r="B78" s="9"/>
      <c r="C78" s="9"/>
      <c r="D78" s="9"/>
    </row>
    <row r="79" spans="1:4" ht="15.75" thickBot="1">
      <c r="A79" s="5" t="s">
        <v>72</v>
      </c>
      <c r="B79" s="9"/>
      <c r="C79" s="9"/>
      <c r="D79" s="9"/>
    </row>
    <row r="80" spans="1:4" ht="15.75" thickBot="1">
      <c r="A80" s="5" t="s">
        <v>73</v>
      </c>
      <c r="B80" s="9"/>
      <c r="C80" s="9"/>
      <c r="D80" s="9"/>
    </row>
    <row r="81" spans="1:4" ht="15.75" thickBot="1">
      <c r="A81" s="5" t="s">
        <v>74</v>
      </c>
      <c r="B81" s="9"/>
      <c r="C81" s="9"/>
      <c r="D81" s="9"/>
    </row>
    <row r="82" spans="1:4" ht="15.75" thickBot="1">
      <c r="A82" s="5" t="s">
        <v>75</v>
      </c>
      <c r="B82" s="9"/>
      <c r="C82" s="9"/>
      <c r="D82" s="9"/>
    </row>
    <row r="83" spans="1:4" ht="15.75" thickBot="1">
      <c r="A83" s="5" t="s">
        <v>76</v>
      </c>
      <c r="B83" s="9"/>
      <c r="C83" s="9"/>
      <c r="D83" s="9"/>
    </row>
    <row r="84" spans="1:4" ht="15.75" thickBot="1">
      <c r="A84" s="5" t="s">
        <v>77</v>
      </c>
      <c r="B84" s="9"/>
      <c r="C84" s="9"/>
      <c r="D84" s="9"/>
    </row>
    <row r="85" spans="1:4" ht="15.75" thickBot="1">
      <c r="A85" s="5" t="s">
        <v>78</v>
      </c>
      <c r="B85" s="9"/>
      <c r="C85" s="9"/>
      <c r="D85" s="9"/>
    </row>
    <row r="86" spans="1:4" ht="15.75" thickBot="1">
      <c r="A86" s="5" t="s">
        <v>79</v>
      </c>
      <c r="B86" s="9"/>
      <c r="C86" s="9"/>
      <c r="D86" s="9"/>
    </row>
    <row r="87" spans="1:4" ht="15.75" thickBot="1">
      <c r="A87" s="5" t="s">
        <v>80</v>
      </c>
      <c r="B87" s="9"/>
      <c r="C87" s="9"/>
      <c r="D87" s="9"/>
    </row>
    <row r="88" spans="1:4" ht="15.75" thickBot="1">
      <c r="A88" s="5" t="s">
        <v>81</v>
      </c>
      <c r="B88" s="9"/>
      <c r="C88" s="9"/>
      <c r="D88" s="9"/>
    </row>
    <row r="89" spans="1:4" ht="15.75" thickBot="1">
      <c r="A89" s="6"/>
      <c r="B89" s="10"/>
      <c r="C89" s="10"/>
      <c r="D89" s="10"/>
    </row>
    <row r="90" spans="1:4" ht="15.75" thickBot="1">
      <c r="A90" s="6"/>
      <c r="B90" s="10"/>
      <c r="C90" s="10"/>
      <c r="D90" s="10"/>
    </row>
    <row r="91" spans="1:4" ht="15.75" thickBot="1">
      <c r="A91" s="6"/>
      <c r="B91" s="10"/>
      <c r="C91" s="10"/>
      <c r="D91" s="10"/>
    </row>
    <row r="92" spans="1:4" ht="15.75" thickBot="1">
      <c r="A92" s="6"/>
      <c r="B92" s="10"/>
      <c r="C92" s="10"/>
      <c r="D92" s="10"/>
    </row>
  </sheetData>
  <mergeCells count="4">
    <mergeCell ref="F11:G11"/>
    <mergeCell ref="F19:G19"/>
    <mergeCell ref="A2:D2"/>
    <mergeCell ref="A1:D1"/>
  </mergeCells>
  <pageMargins left="0.7" right="0.7" top="0.75" bottom="0.75" header="0.3" footer="0.3"/>
  <pageSetup paperSize="9" scale="51"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G74"/>
  <sheetViews>
    <sheetView topLeftCell="A38" workbookViewId="0">
      <selection activeCell="A11" sqref="A11"/>
    </sheetView>
  </sheetViews>
  <sheetFormatPr defaultColWidth="9.140625" defaultRowHeight="15"/>
  <cols>
    <col min="1" max="1" width="64" style="15" customWidth="1"/>
    <col min="2" max="2" width="9.140625" style="26"/>
    <col min="3" max="4" width="9.140625" style="15"/>
    <col min="5" max="5" width="4.42578125" style="15" customWidth="1"/>
    <col min="6" max="6" width="46.7109375" style="15" customWidth="1"/>
    <col min="7" max="16384" width="9.140625" style="15"/>
  </cols>
  <sheetData>
    <row r="1" spans="1:7" customFormat="1" ht="23.25">
      <c r="A1" s="96" t="s">
        <v>111</v>
      </c>
      <c r="B1" s="95"/>
      <c r="C1" s="59"/>
      <c r="D1" s="59"/>
      <c r="E1" s="59"/>
      <c r="F1" s="59"/>
      <c r="G1" s="59"/>
    </row>
    <row r="2" spans="1:7" customFormat="1" ht="26.45" customHeight="1">
      <c r="A2" s="104" t="s">
        <v>231</v>
      </c>
      <c r="B2" s="7"/>
      <c r="C2" s="7"/>
      <c r="D2" s="7"/>
    </row>
    <row r="3" spans="1:7">
      <c r="A3" s="11" t="s">
        <v>120</v>
      </c>
    </row>
    <row r="4" spans="1:7">
      <c r="A4" s="12" t="s">
        <v>105</v>
      </c>
    </row>
    <row r="5" spans="1:7">
      <c r="A5" s="12" t="s">
        <v>106</v>
      </c>
      <c r="B5" s="15"/>
    </row>
    <row r="6" spans="1:7">
      <c r="A6" s="12"/>
      <c r="B6" s="27" t="s">
        <v>94</v>
      </c>
    </row>
    <row r="7" spans="1:7" ht="18.600000000000001" customHeight="1">
      <c r="A7" s="100" t="s">
        <v>107</v>
      </c>
      <c r="B7" s="26">
        <v>1</v>
      </c>
    </row>
    <row r="8" spans="1:7">
      <c r="A8" s="87" t="s">
        <v>108</v>
      </c>
      <c r="B8" s="26">
        <v>2</v>
      </c>
    </row>
    <row r="9" spans="1:7">
      <c r="A9" s="86" t="s">
        <v>88</v>
      </c>
      <c r="B9" s="26">
        <v>3</v>
      </c>
    </row>
    <row r="10" spans="1:7">
      <c r="A10" s="86" t="s">
        <v>89</v>
      </c>
      <c r="B10" s="26">
        <v>4</v>
      </c>
    </row>
    <row r="11" spans="1:7">
      <c r="A11" s="86" t="s">
        <v>90</v>
      </c>
      <c r="B11" s="26">
        <v>5</v>
      </c>
    </row>
    <row r="12" spans="1:7" ht="14.25" customHeight="1" thickBot="1">
      <c r="A12" s="12"/>
    </row>
    <row r="13" spans="1:7" ht="18.75" customHeight="1" thickBot="1">
      <c r="A13" s="37" t="s">
        <v>82</v>
      </c>
      <c r="B13" s="28"/>
    </row>
    <row r="14" spans="1:7" ht="15.75" thickBot="1">
      <c r="A14" s="67" t="s">
        <v>133</v>
      </c>
      <c r="B14" s="30" t="s">
        <v>125</v>
      </c>
    </row>
    <row r="15" spans="1:7" ht="15.75" thickBot="1">
      <c r="A15" s="68" t="s">
        <v>134</v>
      </c>
      <c r="B15" s="32" t="s">
        <v>125</v>
      </c>
    </row>
    <row r="16" spans="1:7" ht="15.75" thickBot="1">
      <c r="A16" s="67" t="s">
        <v>135</v>
      </c>
      <c r="B16" s="30" t="s">
        <v>125</v>
      </c>
    </row>
    <row r="17" spans="1:2" ht="15.75" thickBot="1">
      <c r="A17" s="68" t="s">
        <v>136</v>
      </c>
      <c r="B17" s="32" t="s">
        <v>125</v>
      </c>
    </row>
    <row r="18" spans="1:2" ht="15.75" thickBot="1">
      <c r="A18" s="67" t="s">
        <v>137</v>
      </c>
      <c r="B18" s="30" t="s">
        <v>125</v>
      </c>
    </row>
    <row r="19" spans="1:2" ht="17.25" customHeight="1" thickBot="1">
      <c r="A19" s="68" t="s">
        <v>138</v>
      </c>
      <c r="B19" s="32" t="s">
        <v>125</v>
      </c>
    </row>
    <row r="20" spans="1:2" ht="15.75" thickBot="1">
      <c r="A20" s="67" t="s">
        <v>139</v>
      </c>
      <c r="B20" s="30" t="s">
        <v>125</v>
      </c>
    </row>
    <row r="21" spans="1:2" ht="15.75" customHeight="1" thickBot="1">
      <c r="A21" s="68" t="s">
        <v>140</v>
      </c>
      <c r="B21" s="32" t="s">
        <v>125</v>
      </c>
    </row>
    <row r="22" spans="1:2" ht="15.75" thickBot="1">
      <c r="A22" s="67" t="s">
        <v>141</v>
      </c>
      <c r="B22" s="30" t="s">
        <v>125</v>
      </c>
    </row>
    <row r="23" spans="1:2" ht="15.75" thickBot="1">
      <c r="A23" s="68" t="s">
        <v>142</v>
      </c>
      <c r="B23" s="32" t="s">
        <v>125</v>
      </c>
    </row>
    <row r="24" spans="1:2" ht="15.75" thickBot="1">
      <c r="A24" s="67" t="s">
        <v>143</v>
      </c>
      <c r="B24" s="30" t="s">
        <v>125</v>
      </c>
    </row>
    <row r="25" spans="1:2" ht="15.75" thickBot="1">
      <c r="A25" s="68" t="s">
        <v>144</v>
      </c>
      <c r="B25" s="32" t="s">
        <v>125</v>
      </c>
    </row>
    <row r="26" spans="1:2" ht="15.75" thickBot="1">
      <c r="A26" s="67" t="s">
        <v>145</v>
      </c>
      <c r="B26" s="30" t="s">
        <v>125</v>
      </c>
    </row>
    <row r="27" spans="1:2" ht="15.75" thickBot="1">
      <c r="A27" s="68" t="s">
        <v>146</v>
      </c>
      <c r="B27" s="32" t="s">
        <v>125</v>
      </c>
    </row>
    <row r="28" spans="1:2" ht="15.75" thickBot="1">
      <c r="A28" s="67" t="s">
        <v>147</v>
      </c>
      <c r="B28" s="30" t="s">
        <v>125</v>
      </c>
    </row>
    <row r="29" spans="1:2" ht="15.75" thickBot="1">
      <c r="A29" s="68" t="s">
        <v>148</v>
      </c>
      <c r="B29" s="32" t="s">
        <v>125</v>
      </c>
    </row>
    <row r="30" spans="1:2" ht="15.75" thickBot="1">
      <c r="A30" s="67" t="s">
        <v>149</v>
      </c>
      <c r="B30" s="30" t="s">
        <v>125</v>
      </c>
    </row>
    <row r="31" spans="1:2" ht="15.75" thickBot="1">
      <c r="A31" s="68" t="s">
        <v>150</v>
      </c>
      <c r="B31" s="32" t="s">
        <v>125</v>
      </c>
    </row>
    <row r="32" spans="1:2" s="70" customFormat="1" ht="15.75" thickBot="1">
      <c r="A32" s="65"/>
      <c r="B32" s="63"/>
    </row>
    <row r="33" spans="1:6" ht="15.75" thickBot="1">
      <c r="A33" s="29" t="s">
        <v>126</v>
      </c>
      <c r="B33" s="69" t="s">
        <v>125</v>
      </c>
      <c r="E33" s="60"/>
      <c r="F33" s="61"/>
    </row>
    <row r="34" spans="1:6" ht="15.75" thickBot="1">
      <c r="A34" s="31" t="s">
        <v>127</v>
      </c>
      <c r="B34" s="32" t="s">
        <v>125</v>
      </c>
      <c r="E34" s="60"/>
      <c r="F34" s="61"/>
    </row>
    <row r="35" spans="1:6" ht="15.75" thickBot="1">
      <c r="A35" s="29" t="s">
        <v>128</v>
      </c>
      <c r="B35" s="69" t="s">
        <v>125</v>
      </c>
      <c r="E35" s="60"/>
      <c r="F35" s="61"/>
    </row>
    <row r="36" spans="1:6" ht="15.75" thickBot="1">
      <c r="A36" s="31" t="s">
        <v>129</v>
      </c>
      <c r="B36" s="32" t="s">
        <v>125</v>
      </c>
    </row>
    <row r="37" spans="1:6" ht="15.75" thickBot="1"/>
    <row r="38" spans="1:6" ht="15.75" thickBot="1">
      <c r="A38" s="33" t="s">
        <v>96</v>
      </c>
      <c r="B38" s="33" t="s">
        <v>104</v>
      </c>
    </row>
    <row r="39" spans="1:6" ht="15.75" thickBot="1">
      <c r="A39" s="64" t="s">
        <v>83</v>
      </c>
      <c r="B39" s="19">
        <f>(SUM(B15,B19,B20,B23,B27,B28,-6)*PRODUCT(9/24))+1</f>
        <v>-1.25</v>
      </c>
    </row>
    <row r="40" spans="1:6" ht="15.75" thickBot="1">
      <c r="A40" s="64" t="s">
        <v>86</v>
      </c>
      <c r="B40" s="19">
        <f>(SUM(B21,B22,B31,-3)*PRODUCT(9/12))+1</f>
        <v>-1.25</v>
      </c>
    </row>
    <row r="41" spans="1:6" ht="15.75" thickBot="1">
      <c r="A41" s="64" t="s">
        <v>85</v>
      </c>
      <c r="B41" s="19">
        <f>(SUM(B17,B25,-2)*PRODUCT(9/8))+1</f>
        <v>-1.25</v>
      </c>
    </row>
    <row r="42" spans="1:6" ht="15.75" thickBot="1">
      <c r="A42" s="64" t="s">
        <v>87</v>
      </c>
      <c r="B42" s="19">
        <f>(SUM(B18,B29,B30,-3)*PRODUCT(9/12))+1</f>
        <v>-1.25</v>
      </c>
    </row>
    <row r="43" spans="1:6" ht="15.75" thickBot="1">
      <c r="A43" s="64" t="s">
        <v>84</v>
      </c>
      <c r="B43" s="19">
        <f>(SUM(B14,B16,B24,B26,-4)*PRODUCT(9/16))+1</f>
        <v>-1.25</v>
      </c>
    </row>
    <row r="44" spans="1:6" ht="15.75" thickBot="1">
      <c r="B44" s="15"/>
    </row>
    <row r="45" spans="1:6" ht="15.75" thickBot="1">
      <c r="A45" s="66" t="s">
        <v>130</v>
      </c>
      <c r="B45" s="19">
        <f>(SUM(B33,B34,B35,B36,-4)*PRODUCT(9/16))+1</f>
        <v>-1.25</v>
      </c>
      <c r="F45" s="61"/>
    </row>
    <row r="46" spans="1:6">
      <c r="A46" s="62"/>
      <c r="B46" s="63"/>
      <c r="F46" s="61"/>
    </row>
    <row r="47" spans="1:6" ht="15.75" thickBot="1">
      <c r="B47" s="15"/>
    </row>
    <row r="48" spans="1:6" ht="15.75" thickBot="1">
      <c r="A48" s="108" t="s">
        <v>121</v>
      </c>
      <c r="B48" s="108"/>
    </row>
    <row r="49" spans="1:2" ht="15.75" thickBot="1">
      <c r="A49" s="99">
        <v>1</v>
      </c>
      <c r="B49" s="20"/>
    </row>
    <row r="50" spans="1:2" ht="15.75" thickBot="1">
      <c r="A50" s="99">
        <v>2</v>
      </c>
      <c r="B50" s="20"/>
    </row>
    <row r="51" spans="1:2" ht="15.75" thickBot="1">
      <c r="A51" s="99">
        <v>3</v>
      </c>
      <c r="B51" s="24"/>
    </row>
    <row r="52" spans="1:2" ht="15.75" thickBot="1">
      <c r="A52" s="99">
        <v>4</v>
      </c>
      <c r="B52" s="24"/>
    </row>
    <row r="53" spans="1:2" ht="15.75" thickBot="1">
      <c r="A53" s="99">
        <v>5</v>
      </c>
      <c r="B53" s="24"/>
    </row>
    <row r="54" spans="1:2" ht="15.75" thickBot="1">
      <c r="A54" s="99">
        <v>6</v>
      </c>
      <c r="B54" s="24"/>
    </row>
    <row r="55" spans="1:2">
      <c r="B55" s="15"/>
    </row>
    <row r="56" spans="1:2">
      <c r="B56" s="15"/>
    </row>
    <row r="57" spans="1:2">
      <c r="B57" s="15"/>
    </row>
    <row r="58" spans="1:2">
      <c r="B58" s="15"/>
    </row>
    <row r="59" spans="1:2">
      <c r="B59" s="15"/>
    </row>
    <row r="60" spans="1:2">
      <c r="B60" s="15"/>
    </row>
    <row r="61" spans="1:2">
      <c r="B61" s="15"/>
    </row>
    <row r="62" spans="1:2">
      <c r="B62" s="15"/>
    </row>
    <row r="63" spans="1:2">
      <c r="B63" s="15"/>
    </row>
    <row r="64" spans="1:2">
      <c r="B64" s="15"/>
    </row>
    <row r="65" spans="2:2">
      <c r="B65" s="15"/>
    </row>
    <row r="66" spans="2:2">
      <c r="B66" s="15"/>
    </row>
    <row r="67" spans="2:2">
      <c r="B67" s="15"/>
    </row>
    <row r="68" spans="2:2">
      <c r="B68" s="15"/>
    </row>
    <row r="69" spans="2:2">
      <c r="B69" s="15"/>
    </row>
    <row r="70" spans="2:2">
      <c r="B70" s="15"/>
    </row>
    <row r="71" spans="2:2">
      <c r="B71" s="15"/>
    </row>
    <row r="72" spans="2:2">
      <c r="B72" s="15"/>
    </row>
    <row r="73" spans="2:2">
      <c r="B73" s="15"/>
    </row>
    <row r="74" spans="2:2">
      <c r="B74" s="15"/>
    </row>
  </sheetData>
  <mergeCells count="1">
    <mergeCell ref="A48:B48"/>
  </mergeCells>
  <pageMargins left="0.7" right="0.7" top="0.75" bottom="0.75" header="0.3" footer="0.3"/>
  <pageSetup paperSize="9" scale="87"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A1:G47"/>
  <sheetViews>
    <sheetView topLeftCell="A26" workbookViewId="0">
      <selection activeCell="A18" sqref="A18"/>
    </sheetView>
  </sheetViews>
  <sheetFormatPr defaultColWidth="9.140625" defaultRowHeight="15"/>
  <cols>
    <col min="1" max="1" width="64" style="15" customWidth="1"/>
    <col min="2" max="2" width="9.140625" style="26"/>
    <col min="3" max="4" width="9.140625" style="15"/>
    <col min="5" max="5" width="4.42578125" style="15" customWidth="1"/>
    <col min="6" max="6" width="46.7109375" style="15" customWidth="1"/>
    <col min="7" max="16384" width="9.140625" style="15"/>
  </cols>
  <sheetData>
    <row r="1" spans="1:7" customFormat="1" ht="23.25">
      <c r="A1" s="98" t="s">
        <v>202</v>
      </c>
      <c r="B1" s="97"/>
      <c r="C1" s="72"/>
      <c r="D1" s="72"/>
      <c r="E1" s="72"/>
      <c r="F1" s="72"/>
      <c r="G1" s="72"/>
    </row>
    <row r="2" spans="1:7" customFormat="1" ht="27.95" customHeight="1">
      <c r="A2" s="1" t="s">
        <v>231</v>
      </c>
      <c r="B2" s="7"/>
      <c r="C2" s="7"/>
      <c r="D2" s="7"/>
    </row>
    <row r="3" spans="1:7" ht="45">
      <c r="A3" s="101" t="s">
        <v>214</v>
      </c>
    </row>
    <row r="4" spans="1:7">
      <c r="A4" s="12"/>
      <c r="B4" s="27" t="s">
        <v>94</v>
      </c>
    </row>
    <row r="5" spans="1:7">
      <c r="A5" s="100" t="s">
        <v>192</v>
      </c>
      <c r="B5" s="26">
        <v>1</v>
      </c>
    </row>
    <row r="6" spans="1:7">
      <c r="A6" s="89" t="s">
        <v>193</v>
      </c>
      <c r="B6" s="26">
        <v>2</v>
      </c>
    </row>
    <row r="7" spans="1:7">
      <c r="A7" s="88" t="s">
        <v>88</v>
      </c>
      <c r="B7" s="26">
        <v>3</v>
      </c>
    </row>
    <row r="8" spans="1:7">
      <c r="A8" s="88" t="s">
        <v>194</v>
      </c>
      <c r="B8" s="26">
        <v>4</v>
      </c>
    </row>
    <row r="9" spans="1:7">
      <c r="A9" s="88" t="s">
        <v>195</v>
      </c>
      <c r="B9" s="26">
        <v>5</v>
      </c>
    </row>
    <row r="10" spans="1:7" ht="14.25" customHeight="1" thickBot="1">
      <c r="A10" s="12"/>
    </row>
    <row r="11" spans="1:7" ht="15.75" thickBot="1">
      <c r="A11" s="77" t="s">
        <v>186</v>
      </c>
      <c r="B11" s="30" t="s">
        <v>125</v>
      </c>
    </row>
    <row r="12" spans="1:7" ht="15.75" thickBot="1">
      <c r="A12" s="76" t="s">
        <v>187</v>
      </c>
      <c r="B12" s="32" t="s">
        <v>125</v>
      </c>
    </row>
    <row r="13" spans="1:7" ht="15.75" thickBot="1">
      <c r="A13" s="77" t="s">
        <v>188</v>
      </c>
      <c r="B13" s="30" t="s">
        <v>125</v>
      </c>
    </row>
    <row r="14" spans="1:7" ht="15.75" thickBot="1">
      <c r="A14" s="76" t="s">
        <v>189</v>
      </c>
      <c r="B14" s="32" t="s">
        <v>125</v>
      </c>
    </row>
    <row r="15" spans="1:7" ht="15.75" thickBot="1">
      <c r="A15" s="77" t="s">
        <v>199</v>
      </c>
      <c r="B15" s="30" t="s">
        <v>125</v>
      </c>
    </row>
    <row r="16" spans="1:7" ht="17.25" customHeight="1" thickBot="1">
      <c r="A16" s="76" t="s">
        <v>190</v>
      </c>
      <c r="B16" s="32" t="s">
        <v>125</v>
      </c>
    </row>
    <row r="17" spans="1:6" ht="15.75" thickBot="1">
      <c r="A17" s="77" t="s">
        <v>191</v>
      </c>
      <c r="B17" s="30" t="s">
        <v>125</v>
      </c>
    </row>
    <row r="19" spans="1:6">
      <c r="A19" s="84" t="s">
        <v>201</v>
      </c>
      <c r="B19" s="63"/>
      <c r="F19" s="61"/>
    </row>
    <row r="20" spans="1:6" ht="30">
      <c r="A20" s="102" t="s">
        <v>229</v>
      </c>
      <c r="B20" s="15"/>
    </row>
    <row r="21" spans="1:6">
      <c r="A21" s="102" t="s">
        <v>228</v>
      </c>
      <c r="B21" s="15"/>
    </row>
    <row r="22" spans="1:6">
      <c r="A22" s="102"/>
      <c r="B22" s="15"/>
    </row>
    <row r="23" spans="1:6" ht="30">
      <c r="A23" s="102" t="s">
        <v>222</v>
      </c>
      <c r="B23" s="15"/>
    </row>
    <row r="24" spans="1:6" ht="105">
      <c r="A24" s="102" t="s">
        <v>200</v>
      </c>
      <c r="B24" s="15"/>
    </row>
    <row r="25" spans="1:6">
      <c r="A25" s="102"/>
      <c r="B25" s="15"/>
    </row>
    <row r="26" spans="1:6" ht="30">
      <c r="A26" s="102" t="s">
        <v>223</v>
      </c>
      <c r="B26" s="15"/>
    </row>
    <row r="27" spans="1:6" ht="60">
      <c r="A27" s="102" t="s">
        <v>197</v>
      </c>
      <c r="B27" s="15"/>
    </row>
    <row r="28" spans="1:6">
      <c r="A28" s="102"/>
      <c r="B28" s="15"/>
    </row>
    <row r="29" spans="1:6">
      <c r="A29" s="102" t="s">
        <v>224</v>
      </c>
      <c r="B29" s="15"/>
    </row>
    <row r="30" spans="1:6" ht="45">
      <c r="A30" s="102" t="s">
        <v>183</v>
      </c>
      <c r="B30" s="15"/>
    </row>
    <row r="31" spans="1:6">
      <c r="A31" s="102"/>
      <c r="B31" s="15"/>
    </row>
    <row r="32" spans="1:6">
      <c r="A32" s="102" t="s">
        <v>225</v>
      </c>
      <c r="B32" s="15"/>
    </row>
    <row r="33" spans="1:2" ht="45">
      <c r="A33" s="102" t="s">
        <v>184</v>
      </c>
      <c r="B33" s="15"/>
    </row>
    <row r="34" spans="1:2">
      <c r="A34" s="102"/>
      <c r="B34" s="15"/>
    </row>
    <row r="35" spans="1:2">
      <c r="A35" s="102" t="s">
        <v>226</v>
      </c>
      <c r="B35" s="15"/>
    </row>
    <row r="36" spans="1:2" ht="60">
      <c r="A36" s="102" t="s">
        <v>196</v>
      </c>
      <c r="B36" s="15"/>
    </row>
    <row r="37" spans="1:2">
      <c r="A37" s="102"/>
      <c r="B37" s="15"/>
    </row>
    <row r="38" spans="1:2">
      <c r="A38" s="102" t="s">
        <v>227</v>
      </c>
      <c r="B38" s="15"/>
    </row>
    <row r="39" spans="1:2" ht="45">
      <c r="A39" s="102" t="s">
        <v>185</v>
      </c>
      <c r="B39" s="15"/>
    </row>
    <row r="40" spans="1:2">
      <c r="B40" s="15"/>
    </row>
    <row r="41" spans="1:2">
      <c r="B41" s="15"/>
    </row>
    <row r="42" spans="1:2">
      <c r="B42" s="15"/>
    </row>
    <row r="43" spans="1:2">
      <c r="B43" s="15"/>
    </row>
    <row r="44" spans="1:2">
      <c r="B44" s="15"/>
    </row>
    <row r="45" spans="1:2">
      <c r="B45" s="15"/>
    </row>
    <row r="46" spans="1:2">
      <c r="B46" s="15"/>
    </row>
    <row r="47" spans="1:2">
      <c r="B47" s="15"/>
    </row>
  </sheetData>
  <pageMargins left="0.7" right="0.7" top="0.75" bottom="0.75" header="0.3" footer="0.3"/>
  <pageSetup paperSize="9" scale="8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pageSetUpPr fitToPage="1"/>
  </sheetPr>
  <dimension ref="A1:K47"/>
  <sheetViews>
    <sheetView topLeftCell="A28" workbookViewId="0">
      <selection activeCell="H6" sqref="H6"/>
    </sheetView>
  </sheetViews>
  <sheetFormatPr defaultRowHeight="15"/>
  <cols>
    <col min="1" max="1" width="24.28515625" customWidth="1"/>
    <col min="2" max="2" width="14.140625" customWidth="1"/>
    <col min="9" max="9" width="9.140625" style="1"/>
    <col min="11" max="11" width="84.140625" customWidth="1"/>
  </cols>
  <sheetData>
    <row r="1" spans="1:11" s="105" customFormat="1" ht="23.25">
      <c r="A1" s="111" t="s">
        <v>112</v>
      </c>
      <c r="B1" s="111"/>
      <c r="C1" s="111"/>
      <c r="D1" s="111"/>
      <c r="E1" s="111"/>
      <c r="F1" s="111"/>
      <c r="G1" s="111"/>
      <c r="H1" s="111"/>
      <c r="I1" s="111"/>
      <c r="J1" s="103"/>
      <c r="K1" s="103"/>
    </row>
    <row r="2" spans="1:11" ht="24.6" customHeight="1">
      <c r="A2" s="109" t="s">
        <v>231</v>
      </c>
      <c r="B2" s="109"/>
      <c r="C2" s="109"/>
      <c r="D2" s="109"/>
      <c r="I2"/>
    </row>
    <row r="3" spans="1:11">
      <c r="A3" s="16" t="s">
        <v>113</v>
      </c>
      <c r="B3" s="17"/>
      <c r="C3" s="17"/>
      <c r="D3" s="17"/>
      <c r="E3" s="17"/>
      <c r="F3" s="17"/>
      <c r="G3" s="17"/>
      <c r="H3" s="17"/>
    </row>
    <row r="4" spans="1:11">
      <c r="A4" s="18" t="s">
        <v>215</v>
      </c>
      <c r="B4" s="17"/>
      <c r="C4" s="17"/>
      <c r="D4" s="17"/>
      <c r="E4" s="17"/>
      <c r="F4" s="17"/>
      <c r="G4" s="17"/>
      <c r="H4" s="17"/>
    </row>
    <row r="5" spans="1:11" ht="16.5" customHeight="1">
      <c r="A5" s="90" t="s">
        <v>205</v>
      </c>
      <c r="B5" s="91">
        <v>1</v>
      </c>
      <c r="C5" s="17"/>
      <c r="D5" s="17"/>
      <c r="E5" s="17"/>
      <c r="F5" s="17"/>
      <c r="G5" s="17"/>
      <c r="H5" s="17"/>
    </row>
    <row r="6" spans="1:11">
      <c r="A6" s="90" t="s">
        <v>206</v>
      </c>
      <c r="B6" s="91">
        <v>2</v>
      </c>
      <c r="C6" s="17"/>
      <c r="D6" s="17"/>
      <c r="E6" s="17"/>
      <c r="F6" s="17"/>
      <c r="G6" s="17"/>
      <c r="H6" s="17"/>
    </row>
    <row r="7" spans="1:11">
      <c r="A7" s="90" t="s">
        <v>88</v>
      </c>
      <c r="B7" s="91">
        <v>3</v>
      </c>
      <c r="C7" s="17"/>
      <c r="D7" s="17"/>
      <c r="E7" s="17"/>
      <c r="F7" s="17"/>
      <c r="G7" s="17"/>
      <c r="H7" s="17"/>
    </row>
    <row r="8" spans="1:11">
      <c r="A8" s="90" t="s">
        <v>194</v>
      </c>
      <c r="B8" s="91">
        <v>4</v>
      </c>
      <c r="C8" s="17"/>
      <c r="D8" s="17"/>
      <c r="E8" s="17"/>
      <c r="F8" s="17"/>
      <c r="G8" s="17"/>
      <c r="H8" s="17"/>
    </row>
    <row r="9" spans="1:11">
      <c r="A9" s="90" t="s">
        <v>195</v>
      </c>
      <c r="B9" s="91">
        <v>5</v>
      </c>
      <c r="C9" s="17"/>
      <c r="D9" s="17"/>
      <c r="E9" s="17"/>
      <c r="F9" s="17"/>
      <c r="G9" s="17"/>
      <c r="H9" s="17"/>
    </row>
    <row r="10" spans="1:11" ht="15.75" thickBot="1">
      <c r="A10" s="14"/>
      <c r="B10" s="13"/>
      <c r="C10" s="17"/>
      <c r="D10" s="17"/>
      <c r="E10" s="17"/>
      <c r="F10" s="17"/>
      <c r="G10" s="17"/>
      <c r="H10" s="17"/>
    </row>
    <row r="11" spans="1:11" ht="15.75" thickBot="1">
      <c r="A11" s="130"/>
      <c r="B11" s="131"/>
      <c r="C11" s="118" t="s">
        <v>97</v>
      </c>
      <c r="D11" s="119"/>
      <c r="E11" s="119"/>
      <c r="F11" s="119"/>
      <c r="G11" s="119"/>
      <c r="H11" s="120"/>
      <c r="I11" s="123" t="s">
        <v>98</v>
      </c>
    </row>
    <row r="12" spans="1:11" ht="15" customHeight="1">
      <c r="A12" s="132"/>
      <c r="B12" s="133"/>
      <c r="C12" s="112">
        <f>'1. Sportkeuzetest'!G12</f>
        <v>0</v>
      </c>
      <c r="D12" s="115">
        <f>'1. Sportkeuzetest'!G13</f>
        <v>0</v>
      </c>
      <c r="E12" s="112">
        <f>'1. Sportkeuzetest'!G14</f>
        <v>0</v>
      </c>
      <c r="F12" s="112">
        <f>'1. Sportkeuzetest'!G15</f>
        <v>0</v>
      </c>
      <c r="G12" s="115">
        <f>'1. Sportkeuzetest'!G16</f>
        <v>0</v>
      </c>
      <c r="H12" s="115">
        <f>'1. Sportkeuzetest'!G17</f>
        <v>0</v>
      </c>
      <c r="I12" s="124"/>
    </row>
    <row r="13" spans="1:11">
      <c r="A13" s="132"/>
      <c r="B13" s="133"/>
      <c r="C13" s="113"/>
      <c r="D13" s="116"/>
      <c r="E13" s="113"/>
      <c r="F13" s="113"/>
      <c r="G13" s="116"/>
      <c r="H13" s="116"/>
      <c r="I13" s="124"/>
    </row>
    <row r="14" spans="1:11">
      <c r="A14" s="132"/>
      <c r="B14" s="133"/>
      <c r="C14" s="113"/>
      <c r="D14" s="116"/>
      <c r="E14" s="113"/>
      <c r="F14" s="113"/>
      <c r="G14" s="116"/>
      <c r="H14" s="116"/>
      <c r="I14" s="124"/>
    </row>
    <row r="15" spans="1:11">
      <c r="A15" s="132"/>
      <c r="B15" s="133"/>
      <c r="C15" s="113"/>
      <c r="D15" s="116"/>
      <c r="E15" s="113"/>
      <c r="F15" s="113"/>
      <c r="G15" s="116"/>
      <c r="H15" s="116"/>
      <c r="I15" s="124"/>
      <c r="K15" s="85"/>
    </row>
    <row r="16" spans="1:11">
      <c r="A16" s="132"/>
      <c r="B16" s="133"/>
      <c r="C16" s="113"/>
      <c r="D16" s="116"/>
      <c r="E16" s="113"/>
      <c r="F16" s="113"/>
      <c r="G16" s="116"/>
      <c r="H16" s="116"/>
      <c r="I16" s="124"/>
      <c r="K16" s="85"/>
    </row>
    <row r="17" spans="1:11">
      <c r="A17" s="132"/>
      <c r="B17" s="133"/>
      <c r="C17" s="113"/>
      <c r="D17" s="116"/>
      <c r="E17" s="113"/>
      <c r="F17" s="113"/>
      <c r="G17" s="116"/>
      <c r="H17" s="116"/>
      <c r="I17" s="124"/>
    </row>
    <row r="18" spans="1:11" ht="15.75" thickBot="1">
      <c r="A18" s="132"/>
      <c r="B18" s="133"/>
      <c r="C18" s="113"/>
      <c r="D18" s="116"/>
      <c r="E18" s="113"/>
      <c r="F18" s="113"/>
      <c r="G18" s="116"/>
      <c r="H18" s="116"/>
      <c r="I18" s="124"/>
    </row>
    <row r="19" spans="1:11" ht="15.75" thickBot="1">
      <c r="A19" s="128" t="s">
        <v>96</v>
      </c>
      <c r="B19" s="126" t="s">
        <v>99</v>
      </c>
      <c r="C19" s="113"/>
      <c r="D19" s="116"/>
      <c r="E19" s="113"/>
      <c r="F19" s="113"/>
      <c r="G19" s="116"/>
      <c r="H19" s="116"/>
      <c r="I19" s="124"/>
      <c r="K19" s="24" t="s">
        <v>100</v>
      </c>
    </row>
    <row r="20" spans="1:11" ht="15.75" thickBot="1">
      <c r="A20" s="129"/>
      <c r="B20" s="127"/>
      <c r="C20" s="114"/>
      <c r="D20" s="117"/>
      <c r="E20" s="114"/>
      <c r="F20" s="114"/>
      <c r="G20" s="117"/>
      <c r="H20" s="117"/>
      <c r="I20" s="125"/>
      <c r="K20" s="24"/>
    </row>
    <row r="21" spans="1:11" ht="15.75" thickBot="1">
      <c r="A21" s="64" t="s">
        <v>83</v>
      </c>
      <c r="B21" s="21">
        <f>'2. Sportmotieventest'!B39</f>
        <v>-1.25</v>
      </c>
      <c r="C21" s="22"/>
      <c r="D21" s="22"/>
      <c r="E21" s="22"/>
      <c r="F21" s="22"/>
      <c r="G21" s="22"/>
      <c r="H21" s="22"/>
      <c r="I21" s="25">
        <f>SUM(C21:H21)</f>
        <v>0</v>
      </c>
    </row>
    <row r="22" spans="1:11" ht="15.75" thickBot="1">
      <c r="A22" s="64" t="s">
        <v>86</v>
      </c>
      <c r="B22" s="21">
        <f>'2. Sportmotieventest'!B40</f>
        <v>-1.25</v>
      </c>
      <c r="C22" s="22"/>
      <c r="D22" s="22"/>
      <c r="E22" s="22"/>
      <c r="F22" s="22"/>
      <c r="G22" s="22"/>
      <c r="H22" s="22"/>
      <c r="I22" s="25">
        <f t="shared" ref="I22:I25" si="0">SUM(C22:H22)</f>
        <v>0</v>
      </c>
      <c r="K22" s="24" t="s">
        <v>102</v>
      </c>
    </row>
    <row r="23" spans="1:11" ht="15.75" thickBot="1">
      <c r="A23" s="64" t="s">
        <v>85</v>
      </c>
      <c r="B23" s="21">
        <f>'2. Sportmotieventest'!B41</f>
        <v>-1.25</v>
      </c>
      <c r="C23" s="22"/>
      <c r="D23" s="22"/>
      <c r="E23" s="22"/>
      <c r="F23" s="22"/>
      <c r="G23" s="22"/>
      <c r="H23" s="22"/>
      <c r="I23" s="25">
        <f t="shared" si="0"/>
        <v>0</v>
      </c>
      <c r="K23" s="24"/>
    </row>
    <row r="24" spans="1:11" ht="15.75" thickBot="1">
      <c r="A24" s="64" t="s">
        <v>87</v>
      </c>
      <c r="B24" s="21">
        <f>'2. Sportmotieventest'!B42</f>
        <v>-1.25</v>
      </c>
      <c r="C24" s="22"/>
      <c r="D24" s="22"/>
      <c r="E24" s="22"/>
      <c r="F24" s="22"/>
      <c r="G24" s="22"/>
      <c r="H24" s="22"/>
      <c r="I24" s="25">
        <f t="shared" si="0"/>
        <v>0</v>
      </c>
    </row>
    <row r="25" spans="1:11" ht="15.75" thickBot="1">
      <c r="A25" s="64" t="s">
        <v>84</v>
      </c>
      <c r="B25" s="21">
        <f>'2. Sportmotieventest'!B43</f>
        <v>-1.25</v>
      </c>
      <c r="C25" s="22"/>
      <c r="D25" s="22"/>
      <c r="E25" s="22"/>
      <c r="F25" s="22"/>
      <c r="G25" s="22"/>
      <c r="H25" s="22"/>
      <c r="I25" s="25">
        <f t="shared" si="0"/>
        <v>0</v>
      </c>
      <c r="K25" s="24" t="s">
        <v>203</v>
      </c>
    </row>
    <row r="26" spans="1:11" ht="15.75" thickBot="1">
      <c r="A26" s="121" t="s">
        <v>98</v>
      </c>
      <c r="B26" s="122"/>
      <c r="C26" s="19">
        <f t="shared" ref="C26:I26" si="1">SUM(C21:C25)</f>
        <v>0</v>
      </c>
      <c r="D26" s="19">
        <f t="shared" si="1"/>
        <v>0</v>
      </c>
      <c r="E26" s="19">
        <f t="shared" si="1"/>
        <v>0</v>
      </c>
      <c r="F26" s="19">
        <f t="shared" si="1"/>
        <v>0</v>
      </c>
      <c r="G26" s="19">
        <f t="shared" si="1"/>
        <v>0</v>
      </c>
      <c r="H26" s="19">
        <f t="shared" si="1"/>
        <v>0</v>
      </c>
      <c r="I26" s="19">
        <f t="shared" si="1"/>
        <v>0</v>
      </c>
      <c r="K26" s="24"/>
    </row>
    <row r="27" spans="1:11">
      <c r="A27" s="35"/>
      <c r="B27" s="35"/>
      <c r="C27" s="36"/>
      <c r="D27" s="36"/>
      <c r="E27" s="36"/>
      <c r="F27" s="36"/>
      <c r="G27" s="36"/>
      <c r="H27" s="36"/>
      <c r="I27" s="36"/>
    </row>
    <row r="28" spans="1:11">
      <c r="A28" s="35"/>
      <c r="B28" s="35"/>
      <c r="C28" s="36"/>
      <c r="D28" s="36"/>
      <c r="E28" s="36"/>
      <c r="F28" s="36"/>
      <c r="G28" s="36"/>
      <c r="H28" s="36"/>
      <c r="I28" s="36"/>
    </row>
    <row r="30" spans="1:11">
      <c r="A30" s="16" t="s">
        <v>114</v>
      </c>
    </row>
    <row r="31" spans="1:11" ht="15.75" thickBot="1"/>
    <row r="32" spans="1:11" ht="15.75" customHeight="1" thickBot="1">
      <c r="A32" s="130"/>
      <c r="B32" s="131"/>
      <c r="C32" s="118" t="s">
        <v>97</v>
      </c>
      <c r="D32" s="119"/>
      <c r="E32" s="119"/>
      <c r="F32" s="119"/>
      <c r="G32" s="119"/>
      <c r="H32" s="120"/>
      <c r="I32" s="123" t="s">
        <v>98</v>
      </c>
    </row>
    <row r="33" spans="1:11">
      <c r="A33" s="132"/>
      <c r="B33" s="133"/>
      <c r="C33" s="115">
        <f>'1. Sportkeuzetest'!G20</f>
        <v>0</v>
      </c>
      <c r="D33" s="115">
        <f>'1. Sportkeuzetest'!$G$21</f>
        <v>0</v>
      </c>
      <c r="E33" s="112">
        <f>'1. Sportkeuzetest'!$G$22</f>
        <v>0</v>
      </c>
      <c r="F33" s="112">
        <f>'1. Sportkeuzetest'!$G$23</f>
        <v>0</v>
      </c>
      <c r="G33" s="115">
        <f>'1. Sportkeuzetest'!$G$24</f>
        <v>0</v>
      </c>
      <c r="H33" s="115">
        <f>'1. Sportkeuzetest'!$G$25</f>
        <v>0</v>
      </c>
      <c r="I33" s="124"/>
    </row>
    <row r="34" spans="1:11">
      <c r="A34" s="132"/>
      <c r="B34" s="133"/>
      <c r="C34" s="116"/>
      <c r="D34" s="116"/>
      <c r="E34" s="113"/>
      <c r="F34" s="113"/>
      <c r="G34" s="116"/>
      <c r="H34" s="116"/>
      <c r="I34" s="124"/>
    </row>
    <row r="35" spans="1:11">
      <c r="A35" s="132"/>
      <c r="B35" s="133"/>
      <c r="C35" s="116"/>
      <c r="D35" s="116"/>
      <c r="E35" s="113"/>
      <c r="F35" s="113"/>
      <c r="G35" s="116"/>
      <c r="H35" s="116"/>
      <c r="I35" s="124"/>
    </row>
    <row r="36" spans="1:11">
      <c r="A36" s="132"/>
      <c r="B36" s="133"/>
      <c r="C36" s="116"/>
      <c r="D36" s="116"/>
      <c r="E36" s="113"/>
      <c r="F36" s="113"/>
      <c r="G36" s="116"/>
      <c r="H36" s="116"/>
      <c r="I36" s="124"/>
    </row>
    <row r="37" spans="1:11">
      <c r="A37" s="132"/>
      <c r="B37" s="133"/>
      <c r="C37" s="116"/>
      <c r="D37" s="116"/>
      <c r="E37" s="113"/>
      <c r="F37" s="113"/>
      <c r="G37" s="116"/>
      <c r="H37" s="116"/>
      <c r="I37" s="124"/>
    </row>
    <row r="38" spans="1:11">
      <c r="A38" s="132"/>
      <c r="B38" s="133"/>
      <c r="C38" s="116"/>
      <c r="D38" s="116"/>
      <c r="E38" s="113"/>
      <c r="F38" s="113"/>
      <c r="G38" s="116"/>
      <c r="H38" s="116"/>
      <c r="I38" s="124"/>
    </row>
    <row r="39" spans="1:11" ht="15.75" thickBot="1">
      <c r="A39" s="132"/>
      <c r="B39" s="133"/>
      <c r="C39" s="116"/>
      <c r="D39" s="116"/>
      <c r="E39" s="113"/>
      <c r="F39" s="113"/>
      <c r="G39" s="116"/>
      <c r="H39" s="116"/>
      <c r="I39" s="124"/>
    </row>
    <row r="40" spans="1:11" ht="15" customHeight="1" thickBot="1">
      <c r="A40" s="128" t="s">
        <v>96</v>
      </c>
      <c r="B40" s="126" t="s">
        <v>99</v>
      </c>
      <c r="C40" s="116"/>
      <c r="D40" s="116"/>
      <c r="E40" s="113"/>
      <c r="F40" s="113"/>
      <c r="G40" s="116"/>
      <c r="H40" s="116"/>
      <c r="I40" s="124"/>
      <c r="K40" s="24" t="s">
        <v>101</v>
      </c>
    </row>
    <row r="41" spans="1:11" ht="15.75" thickBot="1">
      <c r="A41" s="129"/>
      <c r="B41" s="127"/>
      <c r="C41" s="117"/>
      <c r="D41" s="117"/>
      <c r="E41" s="114"/>
      <c r="F41" s="114"/>
      <c r="G41" s="117"/>
      <c r="H41" s="117"/>
      <c r="I41" s="125"/>
      <c r="K41" s="24"/>
    </row>
    <row r="42" spans="1:11" ht="15.75" thickBot="1">
      <c r="A42" s="64" t="s">
        <v>83</v>
      </c>
      <c r="B42" s="21">
        <f>'2. Sportmotieventest'!B39</f>
        <v>-1.25</v>
      </c>
      <c r="C42" s="22"/>
      <c r="D42" s="22"/>
      <c r="E42" s="22"/>
      <c r="F42" s="22"/>
      <c r="G42" s="22"/>
      <c r="H42" s="22"/>
      <c r="I42" s="25">
        <f>SUM(C42:H42)</f>
        <v>0</v>
      </c>
    </row>
    <row r="43" spans="1:11" ht="15.75" thickBot="1">
      <c r="A43" s="64" t="s">
        <v>86</v>
      </c>
      <c r="B43" s="21">
        <f>'2. Sportmotieventest'!B40</f>
        <v>-1.25</v>
      </c>
      <c r="C43" s="22"/>
      <c r="D43" s="22"/>
      <c r="E43" s="22"/>
      <c r="F43" s="22"/>
      <c r="G43" s="22"/>
      <c r="H43" s="22"/>
      <c r="I43" s="25">
        <f t="shared" ref="I43:I46" si="2">SUM(C43:H43)</f>
        <v>0</v>
      </c>
      <c r="K43" s="24" t="s">
        <v>103</v>
      </c>
    </row>
    <row r="44" spans="1:11" ht="15.75" thickBot="1">
      <c r="A44" s="64" t="s">
        <v>85</v>
      </c>
      <c r="B44" s="21">
        <f>'2. Sportmotieventest'!B41</f>
        <v>-1.25</v>
      </c>
      <c r="C44" s="22"/>
      <c r="D44" s="22"/>
      <c r="E44" s="22"/>
      <c r="F44" s="22"/>
      <c r="G44" s="22"/>
      <c r="H44" s="22"/>
      <c r="I44" s="25">
        <f t="shared" si="2"/>
        <v>0</v>
      </c>
      <c r="K44" s="24"/>
    </row>
    <row r="45" spans="1:11" ht="15.75" thickBot="1">
      <c r="A45" s="64" t="s">
        <v>87</v>
      </c>
      <c r="B45" s="21">
        <f>'2. Sportmotieventest'!B42</f>
        <v>-1.25</v>
      </c>
      <c r="C45" s="22"/>
      <c r="D45" s="22"/>
      <c r="E45" s="22"/>
      <c r="F45" s="22"/>
      <c r="G45" s="22"/>
      <c r="H45" s="22"/>
      <c r="I45" s="25">
        <f t="shared" si="2"/>
        <v>0</v>
      </c>
    </row>
    <row r="46" spans="1:11" ht="15.75" thickBot="1">
      <c r="A46" s="64" t="s">
        <v>84</v>
      </c>
      <c r="B46" s="21">
        <f>'2. Sportmotieventest'!B43</f>
        <v>-1.25</v>
      </c>
      <c r="C46" s="22"/>
      <c r="D46" s="22"/>
      <c r="E46" s="22"/>
      <c r="F46" s="22"/>
      <c r="G46" s="22"/>
      <c r="H46" s="22"/>
      <c r="I46" s="25">
        <f t="shared" si="2"/>
        <v>0</v>
      </c>
      <c r="K46" s="24" t="s">
        <v>204</v>
      </c>
    </row>
    <row r="47" spans="1:11" ht="15.75" thickBot="1">
      <c r="A47" s="121" t="s">
        <v>98</v>
      </c>
      <c r="B47" s="122"/>
      <c r="C47" s="19">
        <f t="shared" ref="C47:I47" si="3">SUM(C42:C46)</f>
        <v>0</v>
      </c>
      <c r="D47" s="19">
        <f t="shared" si="3"/>
        <v>0</v>
      </c>
      <c r="E47" s="19">
        <f t="shared" si="3"/>
        <v>0</v>
      </c>
      <c r="F47" s="19">
        <f t="shared" si="3"/>
        <v>0</v>
      </c>
      <c r="G47" s="19">
        <f t="shared" si="3"/>
        <v>0</v>
      </c>
      <c r="H47" s="19">
        <f t="shared" si="3"/>
        <v>0</v>
      </c>
      <c r="I47" s="19">
        <f t="shared" si="3"/>
        <v>0</v>
      </c>
      <c r="K47" s="24"/>
    </row>
  </sheetData>
  <mergeCells count="26">
    <mergeCell ref="A47:B47"/>
    <mergeCell ref="H33:H41"/>
    <mergeCell ref="I11:I20"/>
    <mergeCell ref="I32:I41"/>
    <mergeCell ref="A26:B26"/>
    <mergeCell ref="B19:B20"/>
    <mergeCell ref="A19:A20"/>
    <mergeCell ref="A11:B18"/>
    <mergeCell ref="A32:B39"/>
    <mergeCell ref="A40:A41"/>
    <mergeCell ref="B40:B41"/>
    <mergeCell ref="C32:H32"/>
    <mergeCell ref="C33:C41"/>
    <mergeCell ref="D33:D41"/>
    <mergeCell ref="E33:E41"/>
    <mergeCell ref="A2:D2"/>
    <mergeCell ref="A1:I1"/>
    <mergeCell ref="F33:F41"/>
    <mergeCell ref="G33:G41"/>
    <mergeCell ref="C11:H11"/>
    <mergeCell ref="C12:C20"/>
    <mergeCell ref="D12:D20"/>
    <mergeCell ref="E12:E20"/>
    <mergeCell ref="F12:F20"/>
    <mergeCell ref="G12:G20"/>
    <mergeCell ref="H12:H20"/>
  </mergeCells>
  <pageMargins left="0.7" right="0.7" top="0.75" bottom="0.75" header="0.3" footer="0.3"/>
  <pageSetup paperSize="9" scale="67"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9"/>
  <sheetViews>
    <sheetView workbookViewId="0">
      <selection activeCell="A10" sqref="A10"/>
    </sheetView>
  </sheetViews>
  <sheetFormatPr defaultRowHeight="15"/>
  <cols>
    <col min="1" max="1" width="60.7109375" customWidth="1"/>
  </cols>
  <sheetData>
    <row r="1" spans="1:1">
      <c r="A1" s="34" t="s">
        <v>171</v>
      </c>
    </row>
    <row r="2" spans="1:1">
      <c r="A2" s="34"/>
    </row>
    <row r="3" spans="1:1">
      <c r="A3" s="11" t="s">
        <v>83</v>
      </c>
    </row>
    <row r="4" spans="1:1">
      <c r="A4" s="12" t="s">
        <v>95</v>
      </c>
    </row>
    <row r="5" spans="1:1">
      <c r="A5" s="12" t="s">
        <v>151</v>
      </c>
    </row>
    <row r="6" spans="1:1">
      <c r="A6" s="12" t="s">
        <v>152</v>
      </c>
    </row>
    <row r="7" spans="1:1">
      <c r="A7" s="12" t="s">
        <v>153</v>
      </c>
    </row>
    <row r="8" spans="1:1">
      <c r="A8" s="12" t="s">
        <v>154</v>
      </c>
    </row>
    <row r="9" spans="1:1">
      <c r="A9" s="12" t="s">
        <v>155</v>
      </c>
    </row>
    <row r="10" spans="1:1">
      <c r="A10" s="15"/>
    </row>
    <row r="11" spans="1:1">
      <c r="A11" s="11" t="s">
        <v>84</v>
      </c>
    </row>
    <row r="12" spans="1:1">
      <c r="A12" s="12" t="s">
        <v>131</v>
      </c>
    </row>
    <row r="13" spans="1:1">
      <c r="A13" s="12" t="s">
        <v>132</v>
      </c>
    </row>
    <row r="14" spans="1:1">
      <c r="A14" s="12" t="s">
        <v>156</v>
      </c>
    </row>
    <row r="15" spans="1:1">
      <c r="A15" s="12" t="s">
        <v>157</v>
      </c>
    </row>
    <row r="16" spans="1:1">
      <c r="A16" s="15"/>
    </row>
    <row r="17" spans="1:1">
      <c r="A17" s="11" t="s">
        <v>85</v>
      </c>
    </row>
    <row r="18" spans="1:1">
      <c r="A18" s="12" t="s">
        <v>158</v>
      </c>
    </row>
    <row r="19" spans="1:1">
      <c r="A19" s="12" t="s">
        <v>159</v>
      </c>
    </row>
    <row r="20" spans="1:1">
      <c r="A20" s="12"/>
    </row>
    <row r="21" spans="1:1">
      <c r="A21" s="11" t="s">
        <v>86</v>
      </c>
    </row>
    <row r="22" spans="1:1">
      <c r="A22" s="12" t="s">
        <v>160</v>
      </c>
    </row>
    <row r="23" spans="1:1">
      <c r="A23" s="12" t="s">
        <v>161</v>
      </c>
    </row>
    <row r="24" spans="1:1">
      <c r="A24" s="12" t="s">
        <v>162</v>
      </c>
    </row>
    <row r="25" spans="1:1">
      <c r="A25" s="15"/>
    </row>
    <row r="26" spans="1:1">
      <c r="A26" s="11" t="s">
        <v>87</v>
      </c>
    </row>
    <row r="27" spans="1:1">
      <c r="A27" s="12" t="s">
        <v>163</v>
      </c>
    </row>
    <row r="28" spans="1:1">
      <c r="A28" s="12" t="s">
        <v>164</v>
      </c>
    </row>
    <row r="29" spans="1:1">
      <c r="A29" s="12" t="s">
        <v>165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election activeCell="N16" sqref="N16"/>
    </sheetView>
  </sheetViews>
  <sheetFormatPr defaultRowHeight="15"/>
  <sheetData>
    <row r="1" spans="1:1">
      <c r="A1" s="75" t="s">
        <v>172</v>
      </c>
    </row>
    <row r="2" spans="1:1">
      <c r="A2" t="s">
        <v>173</v>
      </c>
    </row>
    <row r="3" spans="1:1">
      <c r="A3" t="s">
        <v>174</v>
      </c>
    </row>
    <row r="5" spans="1:1">
      <c r="A5" t="s">
        <v>166</v>
      </c>
    </row>
    <row r="6" spans="1:1">
      <c r="A6" s="71" t="s">
        <v>175</v>
      </c>
    </row>
    <row r="7" spans="1:1">
      <c r="A7" s="71" t="s">
        <v>176</v>
      </c>
    </row>
  </sheetData>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8"/>
  <sheetViews>
    <sheetView workbookViewId="0">
      <selection activeCell="C17" sqref="C17"/>
    </sheetView>
  </sheetViews>
  <sheetFormatPr defaultColWidth="9.140625" defaultRowHeight="15"/>
  <cols>
    <col min="1" max="16384" width="9.140625" style="15"/>
  </cols>
  <sheetData>
    <row r="1" spans="1:1">
      <c r="A1" s="75" t="s">
        <v>207</v>
      </c>
    </row>
    <row r="2" spans="1:1">
      <c r="A2" s="15" t="s">
        <v>208</v>
      </c>
    </row>
    <row r="3" spans="1:1">
      <c r="A3" s="94" t="s">
        <v>221</v>
      </c>
    </row>
    <row r="4" spans="1:1">
      <c r="A4" s="15" t="s">
        <v>209</v>
      </c>
    </row>
    <row r="5" spans="1:1">
      <c r="A5" s="15" t="s">
        <v>210</v>
      </c>
    </row>
    <row r="6" spans="1:1">
      <c r="A6" s="15" t="s">
        <v>213</v>
      </c>
    </row>
    <row r="7" spans="1:1">
      <c r="A7" s="92" t="s">
        <v>211</v>
      </c>
    </row>
    <row r="8" spans="1:1">
      <c r="A8" s="92" t="s">
        <v>212</v>
      </c>
    </row>
  </sheetData>
  <sortState ref="A2:A7">
    <sortCondition ref="A2"/>
  </sortState>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2854694664375418C0DFD97ECA4320E" ma:contentTypeVersion="30" ma:contentTypeDescription="Een nieuw document maken." ma:contentTypeScope="" ma:versionID="deebfdf51245d71492e9f55ee35e9d79">
  <xsd:schema xmlns:xsd="http://www.w3.org/2001/XMLSchema" xmlns:xs="http://www.w3.org/2001/XMLSchema" xmlns:p="http://schemas.microsoft.com/office/2006/metadata/properties" xmlns:ns1="http://schemas.microsoft.com/sharepoint/v3" xmlns:ns2="7106a2ac-038a-457f-8b58-ec67130d9d6d" targetNamespace="http://schemas.microsoft.com/office/2006/metadata/properties" ma:root="true" ma:fieldsID="cd6365111a56e2db6761eb0a3e30232b" ns1:_="" ns2:_="">
    <xsd:import namespace="http://schemas.microsoft.com/sharepoint/v3"/>
    <xsd:import namespace="7106a2ac-038a-457f-8b58-ec67130d9d6d"/>
    <xsd:element name="properties">
      <xsd:complexType>
        <xsd:sequence>
          <xsd:element name="documentManagement">
            <xsd:complexType>
              <xsd:all>
                <xsd:element ref="ns2:_dlc_DocId" minOccurs="0"/>
                <xsd:element ref="ns2:_dlc_DocIdUrl" minOccurs="0"/>
                <xsd:element ref="ns2:_dlc_DocIdPersistId" minOccurs="0"/>
                <xsd:element ref="ns1:RepSummary" minOccurs="0"/>
                <xsd:element ref="ns1:RepAuthorInternal" minOccurs="0"/>
                <xsd:element ref="ns1:RepAuthor_0" minOccurs="0"/>
                <xsd:element ref="ns2:TaxCatchAll" minOccurs="0"/>
                <xsd:element ref="ns1:RepYear_0" minOccurs="0"/>
                <xsd:element ref="ns1:RepApaNotation" minOccurs="0"/>
                <xsd:element ref="ns1:RepIsbn" minOccurs="0"/>
                <xsd:element ref="ns1:RepAN" minOccurs="0"/>
                <xsd:element ref="ns1:RepANNumber" minOccurs="0"/>
                <xsd:element ref="ns1:RepProjectManager" minOccurs="0"/>
                <xsd:element ref="ns1:RepProjectName" minOccurs="0"/>
                <xsd:element ref="ns1:RepSector_0" minOccurs="0"/>
                <xsd:element ref="ns1:RepCurricularTheme_0" minOccurs="0"/>
                <xsd:element ref="ns1:RepSectionSpecificTheme_0" minOccurs="0"/>
                <xsd:element ref="ns1:RepSection_0" minOccurs="0"/>
                <xsd:element ref="ns1:RepAreasOfExpertise_0" minOccurs="0"/>
                <xsd:element ref="ns1:RepSubjectContent_0" minOccurs="0"/>
                <xsd:element ref="ns1:RepDocumentType_0" minOccurs="0"/>
                <xsd:element ref="ns1:RepRelationOtherSloProjects" minOccurs="0"/>
                <xsd:element ref="ns1:RepFileFormat_0"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RepSummary" ma:index="11" nillable="true" ma:displayName="Samenvatting" ma:internalName="RepSummary">
      <xsd:simpleType>
        <xsd:restriction base="dms:Unknown"/>
      </xsd:simpleType>
    </xsd:element>
    <xsd:element name="RepAuthorInternal" ma:index="12" nillable="true" ma:displayName="Interne auteur" ma:internalName="RepAuthorInternal">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pAuthor_0" ma:index="14" nillable="true" ma:taxonomy="true" ma:internalName="RepAuthor_0" ma:taxonomyFieldName="RepAuthor" ma:displayName="Externe auteur" ma:fieldId="{41811730-f000-45b3-bd8b-16482267924b}" ma:sspId="65bb9fad-8ecd-4e58-b951-1b0a685157da" ma:termSetId="ba36eed1-563e-4e70-a8a2-c86cb59a995a" ma:anchorId="00000000-0000-0000-0000-000000000000" ma:open="true" ma:isKeyword="false">
      <xsd:complexType>
        <xsd:sequence>
          <xsd:element ref="pc:Terms" minOccurs="0" maxOccurs="1"/>
        </xsd:sequence>
      </xsd:complexType>
    </xsd:element>
    <xsd:element name="RepYear_0" ma:index="17" nillable="true" ma:taxonomy="true" ma:internalName="RepYear_0" ma:taxonomyFieldName="RepYear" ma:displayName="Jaar van uitgave" ma:fieldId="{41811730-f000-48c8-bfe2-0d366b82495f}" ma:sspId="65bb9fad-8ecd-4e58-b951-1b0a685157da" ma:termSetId="d63ed34c-aaa4-4b39-8e2b-bccf6e3349f5" ma:anchorId="00000000-0000-0000-0000-000000000000" ma:open="false" ma:isKeyword="false">
      <xsd:complexType>
        <xsd:sequence>
          <xsd:element ref="pc:Terms" minOccurs="0" maxOccurs="1"/>
        </xsd:sequence>
      </xsd:complexType>
    </xsd:element>
    <xsd:element name="RepApaNotation" ma:index="18" nillable="true" ma:displayName="APA-notatie" ma:internalName="RepApaNotation">
      <xsd:simpleType>
        <xsd:restriction base="dms:Unknown"/>
      </xsd:simpleType>
    </xsd:element>
    <xsd:element name="RepIsbn" ma:index="19" nillable="true" ma:displayName="ISBN" ma:internalName="RepIsbn">
      <xsd:simpleType>
        <xsd:restriction base="dms:Text"/>
      </xsd:simpleType>
    </xsd:element>
    <xsd:element name="RepAN" ma:index="20" nillable="true" ma:displayName="AN" ma:default="FALSE" ma:internalName="RepAN">
      <xsd:simpleType>
        <xsd:restriction base="dms:Boolean"/>
      </xsd:simpleType>
    </xsd:element>
    <xsd:element name="RepANNumber" ma:index="21" nillable="true" ma:displayName="AN Nummer" ma:internalName="RepANNumber">
      <xsd:simpleType>
        <xsd:restriction base="dms:Text"/>
      </xsd:simpleType>
    </xsd:element>
    <xsd:element name="RepProjectManager" ma:index="22" nillable="true" ma:displayName="Projectleider" ma:internalName="RepProjectManager">
      <xsd:simpleType>
        <xsd:restriction base="dms:Text"/>
      </xsd:simpleType>
    </xsd:element>
    <xsd:element name="RepProjectName" ma:index="23" nillable="true" ma:displayName="Projectnaam" ma:internalName="RepProjectName">
      <xsd:simpleType>
        <xsd:restriction base="dms:Text"/>
      </xsd:simpleType>
    </xsd:element>
    <xsd:element name="RepSector_0" ma:index="25" nillable="true" ma:taxonomy="true" ma:internalName="RepSector_0" ma:taxonomyFieldName="RepSector" ma:displayName="Sector" ma:default="" ma:fieldId="{41811730-f000-4dc0-a699-476cd67ba1ec}" ma:taxonomyMulti="true" ma:sspId="65bb9fad-8ecd-4e58-b951-1b0a685157da" ma:termSetId="f094b31b-0180-4851-9ebd-5c7d9552b19c" ma:anchorId="00000000-0000-0000-0000-000000000000" ma:open="false" ma:isKeyword="false">
      <xsd:complexType>
        <xsd:sequence>
          <xsd:element ref="pc:Terms" minOccurs="0" maxOccurs="1"/>
        </xsd:sequence>
      </xsd:complexType>
    </xsd:element>
    <xsd:element name="RepCurricularTheme_0" ma:index="27" nillable="true" ma:taxonomy="true" ma:internalName="RepCurricularTheme_0" ma:taxonomyFieldName="RepCurricularTheme" ma:displayName="Leerplankundig thema" ma:fieldId="{41811730-f000-49a6-962c-7d5942b261fc}" ma:sspId="65bb9fad-8ecd-4e58-b951-1b0a685157da" ma:termSetId="c46f7ee8-50c4-42e2-9209-7c6adacde0a9" ma:anchorId="00000000-0000-0000-0000-000000000000" ma:open="false" ma:isKeyword="false">
      <xsd:complexType>
        <xsd:sequence>
          <xsd:element ref="pc:Terms" minOccurs="0" maxOccurs="1"/>
        </xsd:sequence>
      </xsd:complexType>
    </xsd:element>
    <xsd:element name="RepSectionSpecificTheme_0" ma:index="29" nillable="true" ma:taxonomy="true" ma:internalName="RepSectionSpecificTheme_0" ma:taxonomyFieldName="RepSectionSpecificTheme" ma:displayName="Vakspecifiek thema" ma:fieldId="{41811730-f000-47c9-8a06-df9868361aab}" ma:sspId="65bb9fad-8ecd-4e58-b951-1b0a685157da" ma:termSetId="d6eaa525-a5d0-4a07-b890-e9233743789f" ma:anchorId="00000000-0000-0000-0000-000000000000" ma:open="false" ma:isKeyword="false">
      <xsd:complexType>
        <xsd:sequence>
          <xsd:element ref="pc:Terms" minOccurs="0" maxOccurs="1"/>
        </xsd:sequence>
      </xsd:complexType>
    </xsd:element>
    <xsd:element name="RepSection_0" ma:index="31" nillable="true" ma:taxonomy="true" ma:internalName="RepSection_0" ma:taxonomyFieldName="RepSection" ma:displayName="Vaksectie" ma:fieldId="{41811730-f000-4881-8daa-6e8dd38b1ab1}" ma:sspId="65bb9fad-8ecd-4e58-b951-1b0a685157da" ma:termSetId="c6f33e55-e762-4fa4-8346-db1fc1809b2d" ma:anchorId="00000000-0000-0000-0000-000000000000" ma:open="false" ma:isKeyword="false">
      <xsd:complexType>
        <xsd:sequence>
          <xsd:element ref="pc:Terms" minOccurs="0" maxOccurs="1"/>
        </xsd:sequence>
      </xsd:complexType>
    </xsd:element>
    <xsd:element name="RepAreasOfExpertise_0" ma:index="33" nillable="true" ma:taxonomy="true" ma:internalName="RepAreasOfExpertise_0" ma:taxonomyFieldName="RepAreasOfExpertise" ma:displayName="Vakgebied" ma:fieldId="{41811730-f000-41a6-9b8a-29f77b277b4a}" ma:sspId="65bb9fad-8ecd-4e58-b951-1b0a685157da" ma:termSetId="53b2aeb1-af69-41af-ab5c-dcba5f532adf" ma:anchorId="00000000-0000-0000-0000-000000000000" ma:open="true" ma:isKeyword="false">
      <xsd:complexType>
        <xsd:sequence>
          <xsd:element ref="pc:Terms" minOccurs="0" maxOccurs="1"/>
        </xsd:sequence>
      </xsd:complexType>
    </xsd:element>
    <xsd:element name="RepSubjectContent_0" ma:index="35" nillable="true" ma:taxonomy="true" ma:internalName="RepSubjectContent_0" ma:taxonomyFieldName="RepSubjectContent" ma:displayName="Vakinhoud" ma:fieldId="{41811730-f000-43d1-9a5c-533514ab0582}" ma:sspId="65bb9fad-8ecd-4e58-b951-1b0a685157da" ma:termSetId="3eef768d-4fe2-4c08-af8a-4dfaa4cac8a4" ma:anchorId="00000000-0000-0000-0000-000000000000" ma:open="false" ma:isKeyword="false">
      <xsd:complexType>
        <xsd:sequence>
          <xsd:element ref="pc:Terms" minOccurs="0" maxOccurs="1"/>
        </xsd:sequence>
      </xsd:complexType>
    </xsd:element>
    <xsd:element name="RepDocumentType_0" ma:index="37" nillable="true" ma:taxonomy="true" ma:internalName="RepDocumentType_0" ma:taxonomyFieldName="RepDocumentType" ma:displayName="Documenttypering" ma:fieldId="{41811730-f000-4c72-b54d-df109a5aaa00}" ma:sspId="65bb9fad-8ecd-4e58-b951-1b0a685157da" ma:termSetId="54bd4068-eea5-4eb8-b4d4-e740f64d998f" ma:anchorId="00000000-0000-0000-0000-000000000000" ma:open="true" ma:isKeyword="false">
      <xsd:complexType>
        <xsd:sequence>
          <xsd:element ref="pc:Terms" minOccurs="0" maxOccurs="1"/>
        </xsd:sequence>
      </xsd:complexType>
    </xsd:element>
    <xsd:element name="RepRelationOtherSloProjects" ma:index="38" nillable="true" ma:displayName="Relatie met andere projecten" ma:internalName="RepRelationOtherSloProjects">
      <xsd:simpleType>
        <xsd:restriction base="dms:Unknown"/>
      </xsd:simpleType>
    </xsd:element>
    <xsd:element name="RepFileFormat_0" ma:index="40" nillable="true" ma:taxonomy="true" ma:internalName="RepFileFormat_0" ma:taxonomyFieldName="RepFileFormat" ma:displayName="Bestandsformaat" ma:fieldId="{41811730-f000-458e-badf-a33146a595e3}" ma:sspId="65bb9fad-8ecd-4e58-b951-1b0a685157da" ma:termSetId="5467ae8d-8919-4592-b5d8-720a70732444" ma:anchorId="00000000-0000-0000-0000-000000000000"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7106a2ac-038a-457f-8b58-ec67130d9d6d" elementFormDefault="qualified">
    <xsd:import namespace="http://schemas.microsoft.com/office/2006/documentManagement/types"/>
    <xsd:import namespace="http://schemas.microsoft.com/office/infopath/2007/PartnerControls"/>
    <xsd:element name="_dlc_DocId" ma:index="8" nillable="true" ma:displayName="Waarde van de document-id" ma:description="De waarde van de document-id die aan dit item is toegewezen." ma:internalName="_dlc_DocId" ma:readOnly="true">
      <xsd:simpleType>
        <xsd:restriction base="dms:Text"/>
      </xsd:simpleType>
    </xsd:element>
    <xsd:element name="_dlc_DocIdUrl" ma:index="9" nillable="true" ma:displayName="Document-id" ma:description="Permanente koppeling naar dit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15" nillable="true" ma:displayName="Taxonomy Catch All Column" ma:hidden="true" ma:list="{38f83059-1491-4012-b4c3-84f3b7dad14e}" ma:internalName="TaxCatchAll" ma:showField="CatchAllData" ma:web="7106a2ac-038a-457f-8b58-ec67130d9d6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4.xml><?xml version="1.0" encoding="utf-8"?>
<p:properties xmlns:p="http://schemas.microsoft.com/office/2006/metadata/properties" xmlns:xsi="http://www.w3.org/2001/XMLSchema-instance" xmlns:pc="http://schemas.microsoft.com/office/infopath/2007/PartnerControls">
  <documentManagement>
    <RepAN xmlns="http://schemas.microsoft.com/sharepoint/v3">false</RepAN>
    <RepSector_0 xmlns="http://schemas.microsoft.com/sharepoint/v3">
      <Terms xmlns="http://schemas.microsoft.com/office/infopath/2007/PartnerControls">
        <TermInfo xmlns="http://schemas.microsoft.com/office/infopath/2007/PartnerControls">
          <TermName xmlns="http://schemas.microsoft.com/office/infopath/2007/PartnerControls">Vo</TermName>
          <TermId xmlns="http://schemas.microsoft.com/office/infopath/2007/PartnerControls">30dc6674-5c77-4879-9c2a-adfa83fc2cff</TermId>
        </TermInfo>
      </Terms>
    </RepSector_0>
    <RepDocumentType_0 xmlns="http://schemas.microsoft.com/sharepoint/v3">
      <Terms xmlns="http://schemas.microsoft.com/office/infopath/2007/PartnerControls">
        <TermInfo xmlns="http://schemas.microsoft.com/office/infopath/2007/PartnerControls">
          <TermName xmlns="http://schemas.microsoft.com/office/infopath/2007/PartnerControls">Professionaliseringsmateriaal</TermName>
          <TermId xmlns="http://schemas.microsoft.com/office/infopath/2007/PartnerControls">9c50b218-793b-4d8a-a1f8-c2d370edabf8</TermId>
        </TermInfo>
      </Terms>
    </RepDocumentType_0>
    <RepSectionSpecificTheme_0 xmlns="http://schemas.microsoft.com/sharepoint/v3">
      <Terms xmlns="http://schemas.microsoft.com/office/infopath/2007/PartnerControls">
        <TermInfo xmlns="http://schemas.microsoft.com/office/infopath/2007/PartnerControls">
          <TermName xmlns="http://schemas.microsoft.com/office/infopath/2007/PartnerControls">Sportoriëntatie en –keuze</TermName>
          <TermId xmlns="http://schemas.microsoft.com/office/infopath/2007/PartnerControls">cea58c35-d33c-4f2a-ac5d-e295bb06665f</TermId>
        </TermInfo>
      </Terms>
    </RepSectionSpecificTheme_0>
    <RepProjectManager xmlns="http://schemas.microsoft.com/sharepoint/v3">Ger van Mossel</RepProjectManager>
    <RepAuthor_0 xmlns="http://schemas.microsoft.com/sharepoint/v3">
      <Terms xmlns="http://schemas.microsoft.com/office/infopath/2007/PartnerControls"/>
    </RepAuthor_0>
    <RepCurricularTheme_0 xmlns="http://schemas.microsoft.com/sharepoint/v3">
      <Terms xmlns="http://schemas.microsoft.com/office/infopath/2007/PartnerControls"/>
    </RepCurricularTheme_0>
    <RepSection_0 xmlns="http://schemas.microsoft.com/sharepoint/v3">
      <Terms xmlns="http://schemas.microsoft.com/office/infopath/2007/PartnerControls">
        <TermInfo xmlns="http://schemas.microsoft.com/office/infopath/2007/PartnerControls">
          <TermName xmlns="http://schemas.microsoft.com/office/infopath/2007/PartnerControls">Bewegingsonderwijs en sport</TermName>
          <TermId xmlns="http://schemas.microsoft.com/office/infopath/2007/PartnerControls">9b533ed7-2783-467e-8de9-c5c201be90f8</TermId>
        </TermInfo>
      </Terms>
    </RepSection_0>
    <RepSummary xmlns="http://schemas.microsoft.com/sharepoint/v3" xsi:nil="true"/>
    <RepRelationOtherSloProjects xmlns="http://schemas.microsoft.com/sharepoint/v3" xsi:nil="true"/>
    <TaxCatchAll xmlns="7106a2ac-038a-457f-8b58-ec67130d9d6d">
      <Value>347</Value>
      <Value>298</Value>
      <Value>348</Value>
      <Value>551</Value>
      <Value>40</Value>
      <Value>9</Value>
      <Value>426</Value>
    </TaxCatchAll>
    <RepFileFormat_0 xmlns="http://schemas.microsoft.com/sharepoint/v3">
      <Terms xmlns="http://schemas.microsoft.com/office/infopath/2007/PartnerControls">
        <TermInfo xmlns="http://schemas.microsoft.com/office/infopath/2007/PartnerControls">
          <TermName xmlns="http://schemas.microsoft.com/office/infopath/2007/PartnerControls">Excel-bestand</TermName>
          <TermId xmlns="http://schemas.microsoft.com/office/infopath/2007/PartnerControls">f00d8e20-95f4-402f-b29d-507fb1696073</TermId>
        </TermInfo>
      </Terms>
    </RepFileFormat_0>
    <RepYear_0 xmlns="http://schemas.microsoft.com/sharepoint/v3">
      <Terms xmlns="http://schemas.microsoft.com/office/infopath/2007/PartnerControls">
        <TermInfo xmlns="http://schemas.microsoft.com/office/infopath/2007/PartnerControls">
          <TermName xmlns="http://schemas.microsoft.com/office/infopath/2007/PartnerControls">2016</TermName>
          <TermId xmlns="http://schemas.microsoft.com/office/infopath/2007/PartnerControls">f54bdad4-7ead-4e5c-81eb-6f934a456232</TermId>
        </TermInfo>
      </Terms>
    </RepYear_0>
    <RepANNumber xmlns="http://schemas.microsoft.com/sharepoint/v3" xsi:nil="true"/>
    <RepAreasOfExpertise_0 xmlns="http://schemas.microsoft.com/sharepoint/v3">
      <Terms xmlns="http://schemas.microsoft.com/office/infopath/2007/PartnerControls">
        <TermInfo xmlns="http://schemas.microsoft.com/office/infopath/2007/PartnerControls">
          <TermName xmlns="http://schemas.microsoft.com/office/infopath/2007/PartnerControls">Bewegingsonderwijs</TermName>
          <TermId xmlns="http://schemas.microsoft.com/office/infopath/2007/PartnerControls">89675bc3-25ac-43bd-bec1-246efaf8a2e5</TermId>
        </TermInfo>
      </Terms>
    </RepAreasOfExpertise_0>
    <RepSubjectContent_0 xmlns="http://schemas.microsoft.com/sharepoint/v3">
      <Terms xmlns="http://schemas.microsoft.com/office/infopath/2007/PartnerControls"/>
    </RepSubjectContent_0>
    <RepIsbn xmlns="http://schemas.microsoft.com/sharepoint/v3" xsi:nil="true"/>
    <RepAuthorInternal xmlns="http://schemas.microsoft.com/sharepoint/v3">
      <UserInfo>
        <DisplayName>i:0#.w|slo\g.vanmossel</DisplayName>
        <AccountId>121</AccountId>
        <AccountType/>
      </UserInfo>
    </RepAuthorInternal>
    <RepProjectName xmlns="http://schemas.microsoft.com/sharepoint/v3">Bewegingsonderwijs &amp; Sport</RepProjectName>
    <RepApaNotation xmlns="http://schemas.microsoft.com/sharepoint/v3" xsi:nil="true"/>
    <_dlc_DocId xmlns="7106a2ac-038a-457f-8b58-ec67130d9d6d">47XQ5P3E4USX-10-2515</_dlc_DocId>
    <_dlc_DocIdUrl xmlns="7106a2ac-038a-457f-8b58-ec67130d9d6d">
      <Url>https://cms-downloads.slo.nl/_layouts/15/DocIdRedir.aspx?ID=47XQ5P3E4USX-10-2515</Url>
      <Description>47XQ5P3E4USX-10-2515</Description>
    </_dlc_DocIdUrl>
  </documentManagement>
</p:properties>
</file>

<file path=customXml/itemProps1.xml><?xml version="1.0" encoding="utf-8"?>
<ds:datastoreItem xmlns:ds="http://schemas.openxmlformats.org/officeDocument/2006/customXml" ds:itemID="{E704F22F-38F3-44CE-A92B-14E86E821A48}"/>
</file>

<file path=customXml/itemProps2.xml><?xml version="1.0" encoding="utf-8"?>
<ds:datastoreItem xmlns:ds="http://schemas.openxmlformats.org/officeDocument/2006/customXml" ds:itemID="{14DD7BF1-CEAF-42FF-94DC-1482532BF342}"/>
</file>

<file path=customXml/itemProps3.xml><?xml version="1.0" encoding="utf-8"?>
<ds:datastoreItem xmlns:ds="http://schemas.openxmlformats.org/officeDocument/2006/customXml" ds:itemID="{BF10E506-D7ED-41D6-8823-770F13D22290}"/>
</file>

<file path=customXml/itemProps4.xml><?xml version="1.0" encoding="utf-8"?>
<ds:datastoreItem xmlns:ds="http://schemas.openxmlformats.org/officeDocument/2006/customXml" ds:itemID="{0C140A86-E855-42E4-A39C-AE30FC78CEB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8</vt:i4>
      </vt:variant>
    </vt:vector>
  </HeadingPairs>
  <TitlesOfParts>
    <vt:vector size="8" baseType="lpstr">
      <vt:lpstr>Opdracht</vt:lpstr>
      <vt:lpstr>1. Sportkeuzetest</vt:lpstr>
      <vt:lpstr>2. Sportmotieventest</vt:lpstr>
      <vt:lpstr>3. Sportmodi-test</vt:lpstr>
      <vt:lpstr>4. Sportcombi-test</vt:lpstr>
      <vt:lpstr>Toelichting sportmotieven</vt:lpstr>
      <vt:lpstr>Onderzoek (2014)</vt:lpstr>
      <vt:lpstr>Bronnen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Slimme sportkeuze</dc:title>
  <dc:creator>Ger van Mossel</dc:creator>
  <cp:lastModifiedBy>Bianca Kuiphuis</cp:lastModifiedBy>
  <cp:lastPrinted>2015-10-22T15:58:45Z</cp:lastPrinted>
  <dcterms:created xsi:type="dcterms:W3CDTF">2014-05-23T13:27:45Z</dcterms:created>
  <dcterms:modified xsi:type="dcterms:W3CDTF">2016-01-15T11:32:03Z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0x010100D2854694664375418C0DFD97ECA4320E</vt:lpwstr>
  </property>
  <property fmtid="{D5CDD505-2E9C-101B-9397-08002B2CF9AE}" pid="3" name="_dlc_DocIdItemGuid">
    <vt:lpwstr>55253ceb-d7ad-41b1-88ed-990c7fb3f2fe</vt:lpwstr>
  </property>
  <property fmtid="{D5CDD505-2E9C-101B-9397-08002B2CF9AE}" pid="4" name="TaxKeyword">
    <vt:lpwstr/>
  </property>
  <property fmtid="{D5CDD505-2E9C-101B-9397-08002B2CF9AE}" pid="5" name="RepAreasOfExpertise">
    <vt:lpwstr>298;#Bewegingsonderwijs|89675bc3-25ac-43bd-bec1-246efaf8a2e5</vt:lpwstr>
  </property>
  <property fmtid="{D5CDD505-2E9C-101B-9397-08002B2CF9AE}" pid="6" name="RepDocumentType">
    <vt:lpwstr>9;#Professionaliseringsmateriaal|9c50b218-793b-4d8a-a1f8-c2d370edabf8</vt:lpwstr>
  </property>
  <property fmtid="{D5CDD505-2E9C-101B-9397-08002B2CF9AE}" pid="7" name="RepSectionSpecificTheme">
    <vt:lpwstr>426;#Sportoriëntatie en –keuze|cea58c35-d33c-4f2a-ac5d-e295bb06665f</vt:lpwstr>
  </property>
  <property fmtid="{D5CDD505-2E9C-101B-9397-08002B2CF9AE}" pid="8" name="RepCurricularTheme">
    <vt:lpwstr/>
  </property>
  <property fmtid="{D5CDD505-2E9C-101B-9397-08002B2CF9AE}" pid="9" name="TaxKeywordTaxHTField">
    <vt:lpwstr/>
  </property>
  <property fmtid="{D5CDD505-2E9C-101B-9397-08002B2CF9AE}" pid="10" name="RepSection">
    <vt:lpwstr>347;#Bewegingsonderwijs en sport|9b533ed7-2783-467e-8de9-c5c201be90f8</vt:lpwstr>
  </property>
  <property fmtid="{D5CDD505-2E9C-101B-9397-08002B2CF9AE}" pid="11" name="RepAuthor">
    <vt:lpwstr/>
  </property>
  <property fmtid="{D5CDD505-2E9C-101B-9397-08002B2CF9AE}" pid="12" name="RepSubjectContent">
    <vt:lpwstr/>
  </property>
  <property fmtid="{D5CDD505-2E9C-101B-9397-08002B2CF9AE}" pid="13" name="RepSector">
    <vt:lpwstr>40;#Vo|30dc6674-5c77-4879-9c2a-adfa83fc2cff</vt:lpwstr>
  </property>
  <property fmtid="{D5CDD505-2E9C-101B-9397-08002B2CF9AE}" pid="14" name="RepFileFormat">
    <vt:lpwstr>348;#Excel-bestand|f00d8e20-95f4-402f-b29d-507fb1696073</vt:lpwstr>
  </property>
  <property fmtid="{D5CDD505-2E9C-101B-9397-08002B2CF9AE}" pid="15" name="RepYear">
    <vt:lpwstr>551;#2016|f54bdad4-7ead-4e5c-81eb-6f934a456232</vt:lpwstr>
  </property>
</Properties>
</file>