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olors2.xml" ContentType="application/vnd.ms-office.chartcolorstyl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style2.xml" ContentType="application/vnd.ms-office.chartstyl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.vanmossel\Documents\Ger\SLO\Kwaliteitsbewustzijn\andere projecten\"/>
    </mc:Choice>
  </mc:AlternateContent>
  <bookViews>
    <workbookView xWindow="0" yWindow="-230" windowWidth="9890" windowHeight="7770" tabRatio="638"/>
  </bookViews>
  <sheets>
    <sheet name="Themaplannen" sheetId="10" r:id="rId1"/>
    <sheet name="Periodeplan" sheetId="5" r:id="rId2"/>
    <sheet name="Kernactiviteiten BD" sheetId="1" r:id="rId3"/>
    <sheet name="Verwante activiteiten SV" sheetId="2" r:id="rId4"/>
    <sheet name="Tussendoelen" sheetId="3" r:id="rId5"/>
    <sheet name="Leerlijnen + kernactiviteiten" sheetId="11" r:id="rId6"/>
  </sheets>
  <calcPr calcId="152511"/>
</workbook>
</file>

<file path=xl/calcChain.xml><?xml version="1.0" encoding="utf-8"?>
<calcChain xmlns="http://schemas.openxmlformats.org/spreadsheetml/2006/main">
  <c r="O94" i="10" l="1"/>
  <c r="BT96" i="10"/>
  <c r="BI96" i="10"/>
  <c r="AX96" i="10"/>
  <c r="AM96" i="10"/>
  <c r="AB96" i="10"/>
  <c r="Q96" i="10"/>
  <c r="G94" i="10"/>
  <c r="BX78" i="5" l="1"/>
  <c r="BJ78" i="5"/>
  <c r="AV78" i="5"/>
  <c r="AH78" i="5"/>
  <c r="T78" i="5"/>
  <c r="F78" i="5"/>
  <c r="N67" i="10" l="1"/>
  <c r="N66" i="10"/>
  <c r="N65" i="10"/>
  <c r="N64" i="10"/>
  <c r="N80" i="10" l="1"/>
  <c r="O81" i="10" s="1"/>
  <c r="N63" i="10"/>
  <c r="N62" i="10"/>
  <c r="N61" i="10"/>
  <c r="N60" i="10"/>
  <c r="N59" i="10"/>
  <c r="N58" i="10"/>
  <c r="N57" i="10"/>
  <c r="N56" i="10"/>
  <c r="N55" i="10"/>
  <c r="N54" i="10"/>
  <c r="N51" i="10"/>
  <c r="N50" i="10"/>
  <c r="N49" i="10"/>
  <c r="N48" i="10"/>
  <c r="N47" i="10"/>
  <c r="N44" i="10"/>
  <c r="N43" i="10"/>
  <c r="N42" i="10"/>
  <c r="N39" i="10"/>
  <c r="N38" i="10"/>
  <c r="N37" i="10"/>
  <c r="N36" i="10"/>
  <c r="N35" i="10"/>
  <c r="N34" i="10"/>
  <c r="N33" i="10"/>
  <c r="N32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4" i="10"/>
  <c r="O15" i="10" s="1"/>
  <c r="N11" i="10"/>
  <c r="N10" i="10"/>
  <c r="N9" i="10"/>
  <c r="N8" i="10"/>
  <c r="N7" i="10"/>
  <c r="N6" i="10"/>
  <c r="N5" i="10"/>
  <c r="N4" i="10"/>
  <c r="M96" i="10"/>
  <c r="F80" i="10"/>
  <c r="G81" i="10" s="1"/>
  <c r="F54" i="10"/>
  <c r="G68" i="10" s="1"/>
  <c r="F47" i="10"/>
  <c r="G52" i="10" s="1"/>
  <c r="F42" i="10"/>
  <c r="G45" i="10" s="1"/>
  <c r="F37" i="10"/>
  <c r="F34" i="10"/>
  <c r="F32" i="10"/>
  <c r="F28" i="10"/>
  <c r="F25" i="10"/>
  <c r="F17" i="10"/>
  <c r="F14" i="10"/>
  <c r="G15" i="10" s="1"/>
  <c r="F9" i="10"/>
  <c r="F6" i="10"/>
  <c r="F4" i="10"/>
  <c r="D282" i="11"/>
  <c r="C282" i="11"/>
  <c r="B282" i="11"/>
  <c r="N96" i="10" l="1"/>
  <c r="F96" i="10"/>
  <c r="O68" i="10"/>
  <c r="G30" i="10"/>
  <c r="O30" i="10"/>
  <c r="O52" i="10"/>
  <c r="G12" i="10"/>
  <c r="O45" i="10"/>
  <c r="G40" i="10"/>
  <c r="O40" i="10"/>
  <c r="O12" i="10"/>
  <c r="E96" i="10"/>
  <c r="D96" i="10"/>
  <c r="L96" i="10"/>
  <c r="K96" i="10"/>
  <c r="J96" i="10"/>
  <c r="I96" i="10"/>
  <c r="H96" i="10"/>
  <c r="G96" i="10" l="1"/>
  <c r="O96" i="10"/>
  <c r="BX77" i="5"/>
  <c r="BX61" i="5"/>
  <c r="BX46" i="5"/>
  <c r="BX31" i="5"/>
  <c r="BX16" i="5"/>
  <c r="BJ77" i="5"/>
  <c r="BJ61" i="5"/>
  <c r="BJ46" i="5"/>
  <c r="BJ31" i="5"/>
  <c r="BJ16" i="5"/>
  <c r="AV77" i="5"/>
  <c r="AV61" i="5"/>
  <c r="AV46" i="5"/>
  <c r="AV31" i="5"/>
  <c r="AV16" i="5"/>
  <c r="AH77" i="5"/>
  <c r="AH61" i="5"/>
  <c r="AH46" i="5"/>
  <c r="AH31" i="5"/>
  <c r="AH16" i="5"/>
  <c r="T77" i="5"/>
  <c r="T61" i="5"/>
  <c r="T46" i="5"/>
  <c r="T31" i="5"/>
  <c r="T16" i="5"/>
  <c r="F77" i="5"/>
  <c r="F61" i="5"/>
  <c r="F46" i="5"/>
  <c r="F31" i="5"/>
  <c r="F16" i="5"/>
</calcChain>
</file>

<file path=xl/comments1.xml><?xml version="1.0" encoding="utf-8"?>
<comments xmlns="http://schemas.openxmlformats.org/spreadsheetml/2006/main">
  <authors>
    <author>Ger van Mossel</author>
  </authors>
  <commentList>
    <comment ref="D1" authorId="0" shapeId="0">
      <text>
        <r>
          <rPr>
            <sz val="9"/>
            <color indexed="81"/>
            <rFont val="Tahoma"/>
            <charset val="1"/>
          </rPr>
          <t xml:space="preserve">in klokuren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deelnameniveau beschreven</t>
        </r>
      </text>
    </comment>
  </commentList>
</comments>
</file>

<file path=xl/comments2.xml><?xml version="1.0" encoding="utf-8"?>
<comments xmlns="http://schemas.openxmlformats.org/spreadsheetml/2006/main">
  <authors>
    <author>Ger van Mossel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deelnameniveau beschreven</t>
        </r>
      </text>
    </comment>
  </commentList>
</comments>
</file>

<file path=xl/comments3.xml><?xml version="1.0" encoding="utf-8"?>
<comments xmlns="http://schemas.openxmlformats.org/spreadsheetml/2006/main">
  <authors>
    <author>Ger van Mossel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deelnameniveau beschreven</t>
        </r>
      </text>
    </comment>
  </commentList>
</comments>
</file>

<file path=xl/comments4.xml><?xml version="1.0" encoding="utf-8"?>
<comments xmlns="http://schemas.openxmlformats.org/spreadsheetml/2006/main">
  <authors>
    <author>Ger van Mossel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Advies in klokuren
</t>
        </r>
      </text>
    </comment>
  </commentList>
</comments>
</file>

<file path=xl/sharedStrings.xml><?xml version="1.0" encoding="utf-8"?>
<sst xmlns="http://schemas.openxmlformats.org/spreadsheetml/2006/main" count="2870" uniqueCount="630">
  <si>
    <t>A</t>
  </si>
  <si>
    <t>b6</t>
  </si>
  <si>
    <t>Omgaan met elkaar</t>
  </si>
  <si>
    <t>Stoten</t>
  </si>
  <si>
    <t>Werpen</t>
  </si>
  <si>
    <t>B</t>
  </si>
  <si>
    <t>C</t>
  </si>
  <si>
    <t>D</t>
  </si>
  <si>
    <t>E</t>
  </si>
  <si>
    <t>Duurlopen</t>
  </si>
  <si>
    <t>Lopen</t>
  </si>
  <si>
    <t>Sprinten</t>
  </si>
  <si>
    <t>Enkelvoudige vertesprongen</t>
  </si>
  <si>
    <t>Meervoudige vertesprongen</t>
  </si>
  <si>
    <t>Hoogtesprongen</t>
  </si>
  <si>
    <t>Slingeren</t>
  </si>
  <si>
    <t>Uitvoeren van een dansmotief</t>
  </si>
  <si>
    <t>Afgooispelen</t>
  </si>
  <si>
    <t>Tikspelen</t>
  </si>
  <si>
    <t>Terugslagspelen</t>
  </si>
  <si>
    <t>Volleybalachtige spelen</t>
  </si>
  <si>
    <t>Racketachtige spelen</t>
  </si>
  <si>
    <t>Acrobatiek</t>
  </si>
  <si>
    <t>Balanceren</t>
  </si>
  <si>
    <t>Balanceren op losse voorwerpen</t>
  </si>
  <si>
    <t>Vrije sprongen</t>
  </si>
  <si>
    <t>Steunsprongen</t>
  </si>
  <si>
    <t>Herhaald springen</t>
  </si>
  <si>
    <t>Schommelen</t>
  </si>
  <si>
    <t>Zwaaien</t>
  </si>
  <si>
    <t>Hangend zwaaien</t>
  </si>
  <si>
    <t>Steunend zwaaien</t>
  </si>
  <si>
    <t>Vormen van judo</t>
  </si>
  <si>
    <t>Stoeispelen</t>
  </si>
  <si>
    <t>Met wapen</t>
  </si>
  <si>
    <t>Trefspelen</t>
  </si>
  <si>
    <t>Zonder wapen</t>
  </si>
  <si>
    <t>Zwemmen</t>
  </si>
  <si>
    <t>Golf</t>
  </si>
  <si>
    <t>Kanovaren</t>
  </si>
  <si>
    <t>Toertochten met open kano’s</t>
  </si>
  <si>
    <t>Klimmen</t>
  </si>
  <si>
    <t>Mountainbiken</t>
  </si>
  <si>
    <t>Schaatsen</t>
  </si>
  <si>
    <t>Baanschaatsen</t>
  </si>
  <si>
    <t>Skaten/skeeleren</t>
  </si>
  <si>
    <t>r1</t>
  </si>
  <si>
    <t>Bewegen regelen</t>
  </si>
  <si>
    <t>Arrangementen helpen inrichten</t>
  </si>
  <si>
    <t>r2</t>
  </si>
  <si>
    <t>Onder leiding hulpverlenen</t>
  </si>
  <si>
    <t>r3</t>
  </si>
  <si>
    <t>Coachen en begeleiden</t>
  </si>
  <si>
    <t>r4</t>
  </si>
  <si>
    <t>Scheidsrechteren</t>
  </si>
  <si>
    <t>r5</t>
  </si>
  <si>
    <t>Organiseren</t>
  </si>
  <si>
    <t>r6</t>
  </si>
  <si>
    <t>Ontwerpen</t>
  </si>
  <si>
    <t>r7</t>
  </si>
  <si>
    <t>Lesgeven</t>
  </si>
  <si>
    <t>g1</t>
  </si>
  <si>
    <t>Gezond bewegen</t>
  </si>
  <si>
    <t>Veilig bewegen</t>
  </si>
  <si>
    <t>g2</t>
  </si>
  <si>
    <t>Vitaal bewegen</t>
  </si>
  <si>
    <t>g3</t>
  </si>
  <si>
    <t>Fitter bewegen</t>
  </si>
  <si>
    <t>b1</t>
  </si>
  <si>
    <t>Gerichtheid op bewegen</t>
  </si>
  <si>
    <t>b2</t>
  </si>
  <si>
    <t>Gerichtheid op leren</t>
  </si>
  <si>
    <t>b3</t>
  </si>
  <si>
    <t>Waarderen van bewegen</t>
  </si>
  <si>
    <t>b4</t>
  </si>
  <si>
    <t>Omgaan met regels</t>
  </si>
  <si>
    <t>b5</t>
  </si>
  <si>
    <t>Zelfstandig deelnemen</t>
  </si>
  <si>
    <t>Vakoverschrijdend</t>
  </si>
  <si>
    <t>Springen (atl)</t>
  </si>
  <si>
    <t>Springen (tur)</t>
  </si>
  <si>
    <t>v1</t>
  </si>
  <si>
    <t>v2</t>
  </si>
  <si>
    <t>v3</t>
  </si>
  <si>
    <t>Inbl. en uitmaken</t>
  </si>
  <si>
    <t>Doelspelen (hand)</t>
  </si>
  <si>
    <t>Vormen van handbal</t>
  </si>
  <si>
    <t>Vormen van basketbal</t>
  </si>
  <si>
    <t>Vormen van korfbal</t>
  </si>
  <si>
    <t>Vormen van Frisbee</t>
  </si>
  <si>
    <t>Doelspelen (voet/stick)</t>
  </si>
  <si>
    <t>Vormen van voetbal</t>
  </si>
  <si>
    <t>Vormen van (uni)hockey</t>
  </si>
  <si>
    <t>Doelspelen (lopen/tackel)</t>
  </si>
  <si>
    <t>Vormen van (flag)rugby</t>
  </si>
  <si>
    <t>Vormen van American football</t>
  </si>
  <si>
    <t>Kernactiviteit</t>
  </si>
  <si>
    <t>d</t>
  </si>
  <si>
    <t>Basis</t>
  </si>
  <si>
    <t>Vervolg</t>
  </si>
  <si>
    <t>Zorg</t>
  </si>
  <si>
    <t>Leerlijn</t>
  </si>
  <si>
    <t>Thema</t>
  </si>
  <si>
    <t>nr</t>
  </si>
  <si>
    <t>x</t>
  </si>
  <si>
    <t>Meehelpen bij opbouw, aanpassen en opruimen van een turnsituatie</t>
  </si>
  <si>
    <t>Betrokkenheid bij les/groep</t>
  </si>
  <si>
    <t>Ingaan op bewegingsuitdagingen</t>
  </si>
  <si>
    <t>Springen</t>
  </si>
  <si>
    <t>Als spel</t>
  </si>
  <si>
    <t>Als survival</t>
  </si>
  <si>
    <t>Als avontuur</t>
  </si>
  <si>
    <t>Als race</t>
  </si>
  <si>
    <t>Slag en loopspelen</t>
  </si>
  <si>
    <r>
      <t>1</t>
    </r>
    <r>
      <rPr>
        <b/>
        <vertAlign val="superscript"/>
        <sz val="10"/>
        <color indexed="8"/>
        <rFont val="Arial"/>
        <family val="2"/>
      </rPr>
      <t>e</t>
    </r>
  </si>
  <si>
    <r>
      <t>2</t>
    </r>
    <r>
      <rPr>
        <b/>
        <vertAlign val="superscript"/>
        <sz val="10"/>
        <color indexed="8"/>
        <rFont val="Arial"/>
        <family val="2"/>
      </rPr>
      <t>e</t>
    </r>
  </si>
  <si>
    <t>40 meter sprint vanuit startblokken</t>
  </si>
  <si>
    <r>
      <t>Leerlijnen/</t>
    </r>
    <r>
      <rPr>
        <i/>
        <sz val="10"/>
        <color indexed="8"/>
        <rFont val="Arial"/>
        <family val="2"/>
      </rPr>
      <t>thema's</t>
    </r>
  </si>
  <si>
    <t>Kernactiviteiten</t>
  </si>
  <si>
    <r>
      <t>1</t>
    </r>
    <r>
      <rPr>
        <b/>
        <vertAlign val="superscript"/>
        <sz val="10"/>
        <color indexed="8"/>
        <rFont val="Arial"/>
        <family val="2"/>
      </rPr>
      <t>e</t>
    </r>
  </si>
  <si>
    <r>
      <t>2</t>
    </r>
    <r>
      <rPr>
        <b/>
        <vertAlign val="superscript"/>
        <sz val="10"/>
        <color indexed="8"/>
        <rFont val="Arial"/>
        <family val="2"/>
      </rPr>
      <t>e</t>
    </r>
  </si>
  <si>
    <t>Gevorderd</t>
  </si>
  <si>
    <t>Bewegen verbeteren</t>
  </si>
  <si>
    <t>Lopen (atletiek)</t>
  </si>
  <si>
    <t>O</t>
  </si>
  <si>
    <t>Afstandsregistratieloop</t>
  </si>
  <si>
    <t>Duurloop</t>
  </si>
  <si>
    <t>Inventarisatieloop</t>
  </si>
  <si>
    <t>U</t>
  </si>
  <si>
    <t>Pilonnenloop</t>
  </si>
  <si>
    <t>Recreatieloop</t>
  </si>
  <si>
    <t>40 meter sprint met vliegende start</t>
  </si>
  <si>
    <t>60 meter hordenlopen</t>
  </si>
  <si>
    <t>80 meter estafette, vliegende wissel</t>
  </si>
  <si>
    <t>Springen (atletiek)</t>
  </si>
  <si>
    <t>Diepspringen</t>
  </si>
  <si>
    <t>Groepsverspringen</t>
  </si>
  <si>
    <t>Hurkend verspringen (buiten)</t>
  </si>
  <si>
    <t>Polsstokverspringen (buiten)</t>
  </si>
  <si>
    <t>Verspringen met verhoogde afzet (zaal)</t>
  </si>
  <si>
    <t>Loopsprongen</t>
  </si>
  <si>
    <t>Stap-stap-sprong</t>
  </si>
  <si>
    <t>Hink-stap-sprong vanaf verhoogde afzetvlakken</t>
  </si>
  <si>
    <t>Hink-stap-sprong</t>
  </si>
  <si>
    <t>Groepshoogspringen</t>
  </si>
  <si>
    <t>Straddle</t>
  </si>
  <si>
    <t>Fosburyflop met springplank</t>
  </si>
  <si>
    <t>Polsstokhoogspringen</t>
  </si>
  <si>
    <t>Fosburyflop</t>
  </si>
  <si>
    <t>Werpen (atletiek)</t>
  </si>
  <si>
    <t xml:space="preserve">Mikken (buiten) </t>
  </si>
  <si>
    <t>Mikken (zaal)</t>
  </si>
  <si>
    <t>Speerwerpen</t>
  </si>
  <si>
    <t>Speerwerpen met vijf-pas</t>
  </si>
  <si>
    <t>Werpringslingeren met enkele voorzwaaien</t>
  </si>
  <si>
    <t>Balslingeren met enkele voorzwaaien</t>
  </si>
  <si>
    <t>Balslingeren met hele draai</t>
  </si>
  <si>
    <t>Discuswerpen met enkele voorzwaaien</t>
  </si>
  <si>
    <t>Mikken (in de zaal)</t>
  </si>
  <si>
    <t>Kogelstoten uit stand (buiten)</t>
  </si>
  <si>
    <t>Kogelstoten met aansluitpas</t>
  </si>
  <si>
    <t>Bewegen op muziek</t>
  </si>
  <si>
    <t>Jazz 4x8</t>
  </si>
  <si>
    <t>Streetdance 4x8</t>
  </si>
  <si>
    <t>Jazz 8x8</t>
  </si>
  <si>
    <t>Streetdance 8x8</t>
  </si>
  <si>
    <t>Doelspelen</t>
  </si>
  <si>
    <t>Spelen met dribbelen en / of samenspelen en onderscheppen</t>
  </si>
  <si>
    <t>Hantering met de hand</t>
  </si>
  <si>
    <t>Cirkelbal 3-2</t>
  </si>
  <si>
    <t>Basketbal 4-3</t>
  </si>
  <si>
    <t>Handbal 4-3</t>
  </si>
  <si>
    <t>Korfbal 4-3</t>
  </si>
  <si>
    <t>Tchoukbal 3-3</t>
  </si>
  <si>
    <t>Basketbal 4-4</t>
  </si>
  <si>
    <t>Handbal 4-4</t>
  </si>
  <si>
    <t>Korfbal 4-4</t>
  </si>
  <si>
    <t>Hantering met de voet of stick</t>
  </si>
  <si>
    <t>Voetbal 4-4 op 3 doelen</t>
  </si>
  <si>
    <t>Hockey 4-4 op 3 doelen</t>
  </si>
  <si>
    <t>Voetbal 4-4 op 2 doelen</t>
  </si>
  <si>
    <t>Hockey 4-4 op 2 doelen</t>
  </si>
  <si>
    <t>Spelen met lopen met de bal en met onderscheppen en tackelen</t>
  </si>
  <si>
    <t>Tikrugby 2-1</t>
  </si>
  <si>
    <t>Tacklerugby 5-5</t>
  </si>
  <si>
    <t>Spelen met inblijven en uitmaken</t>
  </si>
  <si>
    <t>Knotsroofspel</t>
  </si>
  <si>
    <t>Driehonken softbal</t>
  </si>
  <si>
    <t xml:space="preserve">Driehonken tikbal </t>
  </si>
  <si>
    <t>Vierhonken softbal</t>
  </si>
  <si>
    <t>Roofjagerbal</t>
  </si>
  <si>
    <t>Roofjagerbal loper</t>
  </si>
  <si>
    <t>Overloopjagerbal</t>
  </si>
  <si>
    <t>Doorlooptikkertje</t>
  </si>
  <si>
    <t>Go-go tikkertje</t>
  </si>
  <si>
    <t>Eén is genoeg</t>
  </si>
  <si>
    <t>Volleybal</t>
  </si>
  <si>
    <t>Volleybal 2-2</t>
  </si>
  <si>
    <t>Volleybal 4-4 (0f 3-3)</t>
  </si>
  <si>
    <t>Racketspelen</t>
  </si>
  <si>
    <t>Badminton tegen elkaar 1-1</t>
  </si>
  <si>
    <t>Muurtennis met elkaar 1-1</t>
  </si>
  <si>
    <t>Tafeltennis met elkaar 1-1</t>
  </si>
  <si>
    <t>Badminton tegen elkaar 2-2</t>
  </si>
  <si>
    <t xml:space="preserve">Tafeltennis tegen elkaar 1-1 </t>
  </si>
  <si>
    <t>Minitennis met elkaar 1-1</t>
  </si>
  <si>
    <t>Balanceren (turnen )</t>
  </si>
  <si>
    <t>Basisfiguren met 3 acrobaten</t>
  </si>
  <si>
    <t>Treetje hoger onder persoon</t>
  </si>
  <si>
    <t>Treetje hoger boven persoon</t>
  </si>
  <si>
    <t>Figuren met 4 acrobaten</t>
  </si>
  <si>
    <t>Pythagoras</t>
  </si>
  <si>
    <t>Tonlopen</t>
  </si>
  <si>
    <t>Ballopen</t>
  </si>
  <si>
    <t>Springen (turnen)</t>
  </si>
  <si>
    <t>Rechtstandig springen</t>
  </si>
  <si>
    <t>Salto voorover gehurkt vanaf verhoogd vlak</t>
  </si>
  <si>
    <t>Salto voorover gehurkt vanuit aanloop</t>
  </si>
  <si>
    <t>Salto achterover gehurkt</t>
  </si>
  <si>
    <t>Spreidsprong bok</t>
  </si>
  <si>
    <t>Hurkwendsprong</t>
  </si>
  <si>
    <t>Zweefhurksprong met springplank</t>
  </si>
  <si>
    <t>Arabier met tweebenige afzet</t>
  </si>
  <si>
    <t>Handstandoverslag van hoog naar laag</t>
  </si>
  <si>
    <t>Toesteloverslag (zweefoverslag)</t>
  </si>
  <si>
    <t>Springen op en van de kast</t>
  </si>
  <si>
    <t>Tumbling</t>
  </si>
  <si>
    <t>Grote trampolinespringen</t>
  </si>
  <si>
    <t>Vanuit hurkwendsprong rol achterover</t>
  </si>
  <si>
    <t xml:space="preserve">Trampolinebaan springen </t>
  </si>
  <si>
    <t>Tumbling met salto voorover</t>
  </si>
  <si>
    <t>Zwaaien (turnen)</t>
  </si>
  <si>
    <t xml:space="preserve">Schommelen op trapeze met opduwen </t>
  </si>
  <si>
    <t>Samen schommelen op de trapeze</t>
  </si>
  <si>
    <t xml:space="preserve">Schommelen met tweetallen </t>
  </si>
  <si>
    <t>Staand schommelen op touw</t>
  </si>
  <si>
    <t>Touwzwaaien met halve draai en afspringen</t>
  </si>
  <si>
    <t>Trapezezwaaien met afgolven</t>
  </si>
  <si>
    <t>Ringzwaaien met halve draai en afspringen</t>
  </si>
  <si>
    <t>Aanspringen naar trapeze</t>
  </si>
  <si>
    <t>Vouwhangzwaaien vanaf een kast</t>
  </si>
  <si>
    <t>Trapeze steunzwaaien met afspringen</t>
  </si>
  <si>
    <t>Trapezezwaaien via borstwaartsom in</t>
  </si>
  <si>
    <t>Trapezezwaaien met koppeltje-af</t>
  </si>
  <si>
    <t>Stoeispelen (zelfverdediging)</t>
  </si>
  <si>
    <t>Boomstamjudo</t>
  </si>
  <si>
    <t>Vriendjesjudo uke</t>
  </si>
  <si>
    <t>Vriendjesjudo tori</t>
  </si>
  <si>
    <t>Grondgevecht: leeuwenjudo</t>
  </si>
  <si>
    <t>Staand judo: heupenspel</t>
  </si>
  <si>
    <t>Trefspelen (zelfverdediging)</t>
  </si>
  <si>
    <t>Sabelschermen: 'best of five'</t>
  </si>
  <si>
    <t>Wedstrijdschermen met sabel</t>
  </si>
  <si>
    <t>Karate-do demonstratievorm</t>
  </si>
  <si>
    <t>Signaalboksen</t>
  </si>
  <si>
    <t>Karate-do wedstrijdvorm</t>
  </si>
  <si>
    <t>Trefboksen</t>
  </si>
  <si>
    <t>Zwemmen als race</t>
  </si>
  <si>
    <t>Samen voortbewegen</t>
  </si>
  <si>
    <t>Slag-tel race</t>
  </si>
  <si>
    <t>Trek en duwkampen</t>
  </si>
  <si>
    <t xml:space="preserve">Prognosezwemmen </t>
  </si>
  <si>
    <t>Zwemmen als avontuur</t>
  </si>
  <si>
    <t>Zwevende emmer</t>
  </si>
  <si>
    <t>Snorkeldiploma</t>
  </si>
  <si>
    <t>snorkelen met koprol en steekduik</t>
  </si>
  <si>
    <t>buddy-breathing</t>
  </si>
  <si>
    <t>vervoer medellerling sleepgreep</t>
  </si>
  <si>
    <t>masker klaren</t>
  </si>
  <si>
    <t>Zwemmen als survival</t>
  </si>
  <si>
    <t xml:space="preserve">Redden van de ander vanaf de kant </t>
  </si>
  <si>
    <t>Redden van jezelf: overlevingszwemmen</t>
  </si>
  <si>
    <t>Redden van jezelf: cicuitzwemmen</t>
  </si>
  <si>
    <t>Redden van de ander in het water</t>
  </si>
  <si>
    <t>Zwemmen als spel</t>
  </si>
  <si>
    <t>Tikspel: oversteekspel</t>
  </si>
  <si>
    <t>Balspel: watertienbal</t>
  </si>
  <si>
    <t>Tikspelen: tweetaltikkertje</t>
  </si>
  <si>
    <t>Balspel: waterpolo</t>
  </si>
  <si>
    <t>Showspringen</t>
  </si>
  <si>
    <t>Springen met draaien voorover</t>
  </si>
  <si>
    <t>Actuele activiteiten</t>
  </si>
  <si>
    <t>Driven</t>
  </si>
  <si>
    <t>Drive circuit</t>
  </si>
  <si>
    <t>Driving range</t>
  </si>
  <si>
    <t>Indoor basisslagen- circuit</t>
  </si>
  <si>
    <t>Outdoor Jungle Golf Course</t>
  </si>
  <si>
    <t>Pitchen, chippen, putten</t>
  </si>
  <si>
    <t>Pitch circuit</t>
  </si>
  <si>
    <t>Chip circuit</t>
  </si>
  <si>
    <t>Putt circuit</t>
  </si>
  <si>
    <t>Manoeuvreren</t>
  </si>
  <si>
    <t>Korte tocht met speelse elementen</t>
  </si>
  <si>
    <t>Vaardigheidstoertocht</t>
  </si>
  <si>
    <t>Behendigheidsparcours</t>
  </si>
  <si>
    <t>Omhoog - en omlaag klimmen en abseilen</t>
  </si>
  <si>
    <t>Wrijvingsklimmen (zonder klimwand)</t>
  </si>
  <si>
    <t>Touwklimmen (zonder klimwand)</t>
  </si>
  <si>
    <t>Steile wand klimmen (zonder klimwand)</t>
  </si>
  <si>
    <t>Routeklimmen (zonder klimwand)</t>
  </si>
  <si>
    <t>Overhangklimmen (zonder klimwand)</t>
  </si>
  <si>
    <t>Jungleklimmen (zonder klimwand)</t>
  </si>
  <si>
    <t>Stickerklimmen met blinddoek</t>
  </si>
  <si>
    <t>Gezekerd klimmen en abseilen (met klimwand)</t>
  </si>
  <si>
    <t>Horizontaal klimmen (traverseren)</t>
  </si>
  <si>
    <t>Over een ravijn klimmen (zonder klimwand)</t>
  </si>
  <si>
    <t>Boulderen (met klimwand)</t>
  </si>
  <si>
    <t>Boulderen voorgeschreven route (met klimwand)</t>
  </si>
  <si>
    <t>Behendigheid met de fiets</t>
  </si>
  <si>
    <t>Parcours  in de zaal</t>
  </si>
  <si>
    <t>Hindernisbaan met obstakel op het schoolplein of het sportveld</t>
  </si>
  <si>
    <t>Tempo fietsen</t>
  </si>
  <si>
    <t>Elfstedentocht fietsen</t>
  </si>
  <si>
    <t>Parcours in de nabije omgeving</t>
  </si>
  <si>
    <t>Rechtuit schaatsen</t>
  </si>
  <si>
    <t>Bocht schaatsen</t>
  </si>
  <si>
    <t>Elfstedentocht</t>
  </si>
  <si>
    <t>Ploegenachtervolging</t>
  </si>
  <si>
    <t>Skeeleren</t>
  </si>
  <si>
    <t>Koop een koe</t>
  </si>
  <si>
    <t>Skeelerballet</t>
  </si>
  <si>
    <t>Skaten</t>
  </si>
  <si>
    <t xml:space="preserve">Overskatetikspel </t>
  </si>
  <si>
    <t>Limbo-skaten</t>
  </si>
  <si>
    <t>Step-over and Jump</t>
  </si>
  <si>
    <t>Helpen bij opbouwen, aanpassen en opruimen van diverse speelvelden op het buitenterrein</t>
  </si>
  <si>
    <t>illustratie</t>
  </si>
  <si>
    <t>Hulpverlenen bij balanceren</t>
  </si>
  <si>
    <t>Hulpverlenen bij turnen: met een goede steungreep een medeleerling helpen bij duikelen</t>
  </si>
  <si>
    <t>Coachen bij atletiek, een klasgenoot coachen bij een duurloop</t>
  </si>
  <si>
    <t>Coachen en begeleiden bij een voetbalspel 4 tegen 4</t>
  </si>
  <si>
    <t>Zelfstandig spelen volgens de afgesproken regels bij een doelspel</t>
  </si>
  <si>
    <t>Scheidsrechteren bij basketbal 4-4</t>
  </si>
  <si>
    <t>Spelen volgens een wedstrijdschema bij badminton</t>
  </si>
  <si>
    <t>Het maken van een toernooi- en roulatieschema bij stoeispelen</t>
  </si>
  <si>
    <t>Ontwerpen van een eenvoudige dansvariatie bij bewegen op muziek</t>
  </si>
  <si>
    <t>Met een groep een ontwerp maken bij acrobatiek</t>
  </si>
  <si>
    <t>Genieten bij hardlopen</t>
  </si>
  <si>
    <t>Fitheidscircuit</t>
  </si>
  <si>
    <t>ilustratie</t>
  </si>
  <si>
    <t xml:space="preserve">Bewegen beleven </t>
  </si>
  <si>
    <t>Ingaan op uitdagingen in bewegingssituaties</t>
  </si>
  <si>
    <t>Bewegen waarderen bij rugby</t>
  </si>
  <si>
    <t>Betrokkenheid bij de les als groepsgebeuren</t>
  </si>
  <si>
    <t>Verwante activiteiten</t>
  </si>
  <si>
    <t>A / 1</t>
  </si>
  <si>
    <t>B / 2</t>
  </si>
  <si>
    <t>C / 3</t>
  </si>
  <si>
    <t>D / 4</t>
  </si>
  <si>
    <t>E / 5</t>
  </si>
  <si>
    <t>klas 1 en/of 2</t>
  </si>
  <si>
    <t>Duurloop coopertest (mrg)</t>
  </si>
  <si>
    <t>klas 3</t>
  </si>
  <si>
    <t>Duurloop 3000m (mrg)</t>
  </si>
  <si>
    <t>Sprint</t>
  </si>
  <si>
    <t>60m atletiek (mrg)</t>
  </si>
  <si>
    <t>Enkelvoudige verte sprongen</t>
  </si>
  <si>
    <t>Hurkend verspringen buiten atletiek (mrg)</t>
  </si>
  <si>
    <t>Meervoudige verte sprongen</t>
  </si>
  <si>
    <t>Hoogte sprongen</t>
  </si>
  <si>
    <t>Hoogspringen flop atletiek (mrg)</t>
  </si>
  <si>
    <t>Kogelstoten atletiek5kamp binnen</t>
  </si>
  <si>
    <t>Jazzdance</t>
  </si>
  <si>
    <t>Streetdance</t>
  </si>
  <si>
    <t>Dribbelen en/of samenspelen en onderscheppen</t>
  </si>
  <si>
    <t>klas 1</t>
  </si>
  <si>
    <t>Basketbal 4 tegen 4 (mrg)</t>
  </si>
  <si>
    <t>klas 2</t>
  </si>
  <si>
    <t>Handbal 5 tegen 5 (mrg)</t>
  </si>
  <si>
    <t>Korfbal 4 tegen 4 (mrg)</t>
  </si>
  <si>
    <t>Voetbal 4 tegen 4 buiten (mrg)</t>
  </si>
  <si>
    <t>American footbal 5 tegen 5 (mrg)</t>
  </si>
  <si>
    <t>Slag- en loopspelen</t>
  </si>
  <si>
    <t>Driehonken softbal 6 tegen 2 of 3 (mrg)</t>
  </si>
  <si>
    <t>Volleybal 3 tegen 3 (mrg)</t>
  </si>
  <si>
    <t xml:space="preserve">Badminton 1 tegen 1 (mrg) </t>
  </si>
  <si>
    <t>Balanceerparcours (mrg)</t>
  </si>
  <si>
    <t>Salto v.o met hulp van ringen (ghc)</t>
  </si>
  <si>
    <t>Kast tipsalto (mrg)</t>
  </si>
  <si>
    <t>Kast handstandoverslag (mrg)</t>
  </si>
  <si>
    <t>Tafel hurkwendsprong arabier (mrg)</t>
  </si>
  <si>
    <t>Tumbling vliegtuigsalto (mrg)</t>
  </si>
  <si>
    <t>Tumblingbaan salto a.o. (mrg)</t>
  </si>
  <si>
    <t>Minitramp salto a.o. (mrg)</t>
  </si>
  <si>
    <t>Tumblingbaan arabier salto a.o. (mrg)</t>
  </si>
  <si>
    <t>Ringen vouwhang (mrg)</t>
  </si>
  <si>
    <t>Ringen engeltje af (mrg)</t>
  </si>
  <si>
    <t>Trapeze aanspringen (mrg)</t>
  </si>
  <si>
    <t>Trapeze minitramp aanspringen (mrg)</t>
  </si>
  <si>
    <t>Trapeze a.o. duikelenen afspringen (mrg)</t>
  </si>
  <si>
    <t>Trapeze v.o. duikelen af (mrg)</t>
  </si>
  <si>
    <t>Trapeze borstwaarts om (mrg)</t>
  </si>
  <si>
    <t>Vriendjesjudo (mrg)</t>
  </si>
  <si>
    <t>Race</t>
  </si>
  <si>
    <t>Avontuur</t>
  </si>
  <si>
    <t>Survival</t>
  </si>
  <si>
    <t>Spel</t>
  </si>
  <si>
    <t>Pitchen</t>
  </si>
  <si>
    <t>Chippen</t>
  </si>
  <si>
    <t>Putten</t>
  </si>
  <si>
    <t>Toertochten</t>
  </si>
  <si>
    <t>Omhoog en omlaag klimmen en abseilen</t>
  </si>
  <si>
    <t>Horizontaal klimmen</t>
  </si>
  <si>
    <t>Biktrial</t>
  </si>
  <si>
    <t>Biketrial enjoy parcours</t>
  </si>
  <si>
    <t>Biketrial cool parcours</t>
  </si>
  <si>
    <t>Biketrial Extreme parcours</t>
  </si>
  <si>
    <t>Tempofietsen</t>
  </si>
  <si>
    <t>MTB Startparcours</t>
  </si>
  <si>
    <t>MTB Long field parcours</t>
  </si>
  <si>
    <t>Freerunning</t>
  </si>
  <si>
    <t>Enjoy parcorurs</t>
  </si>
  <si>
    <t>Cool parcours</t>
  </si>
  <si>
    <t>Extreme parcours</t>
  </si>
  <si>
    <t xml:space="preserve">Helpen inrichten </t>
  </si>
  <si>
    <t>Hulpverlenen</t>
  </si>
  <si>
    <t>Bewegen beleven</t>
  </si>
  <si>
    <t>Bewegen waarderen</t>
  </si>
  <si>
    <t>Betrokkenheid op de les</t>
  </si>
  <si>
    <t>Sleutels</t>
  </si>
  <si>
    <t>Leer-en ontwikkellijnen</t>
  </si>
  <si>
    <t>Thema's</t>
  </si>
  <si>
    <t>Spelen met dribbelen en/of samenspelen en onderscheppen</t>
  </si>
  <si>
    <t>Trefspelen met wapen</t>
  </si>
  <si>
    <t>Trefspelen zonder wapen</t>
  </si>
  <si>
    <t>Scheidsrechteren en jureren</t>
  </si>
  <si>
    <t>Betrokkenheid bij de les</t>
  </si>
  <si>
    <t>Vakkernen</t>
  </si>
  <si>
    <t>Kernactiviteiten oriëntatieperiode</t>
  </si>
  <si>
    <t>Kernactiviteiten uitbouwperiode</t>
  </si>
  <si>
    <r>
      <t>1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druk</t>
    </r>
  </si>
  <si>
    <r>
      <t>2</t>
    </r>
    <r>
      <rPr>
        <b/>
        <vertAlign val="superscript"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druk</t>
    </r>
  </si>
  <si>
    <t>Volleybal 4-4 (of 3-3)</t>
  </si>
  <si>
    <t>Parcours in de zaal</t>
  </si>
  <si>
    <t>Pitchen, chippen en putten</t>
  </si>
  <si>
    <t>Omhoog/-laag klimmen en abseilen</t>
  </si>
  <si>
    <t>Basis / rookie</t>
  </si>
  <si>
    <t>Vervolg / expert</t>
  </si>
  <si>
    <t>Gevorderd / master</t>
  </si>
  <si>
    <t>*</t>
  </si>
  <si>
    <t>• Loopt in een laag tempo en wisselend tempo tot de finish.
• Neemt rustperioden door af en toe te wandelen.</t>
  </si>
  <si>
    <t xml:space="preserve">• Start versnellend naar een middelmatige loopsnelheid.
• Houdt die met wisselend tempo vol tot aan de finish.
</t>
  </si>
  <si>
    <t xml:space="preserve">• Loopt versnellend aan met verlies van snelheid in de laatste passen.
• Zet passief af.
• Zweeft kort.
• Valt soms terug na landen.
</t>
  </si>
  <si>
    <t xml:space="preserve">• Loopt versnellend aan met verlies van snelheid in de laatste passen.
• Zet passief af.
• Zweeft korter bij de verschillende sprongen.
• Valt soms terug na landen.
</t>
  </si>
  <si>
    <t xml:space="preserve">• Loopt in een vrijwel constant en passend tempo tot de finish.
• Loopt zonder wandelen.
</t>
  </si>
  <si>
    <t xml:space="preserve">• Start versnellend naar een hoge loopsnelheid.
• Houdt die vol tot de finish.
</t>
  </si>
  <si>
    <t xml:space="preserve">• Loopt versnellend aan met behoud van snelheid in de laatste passen.
• Zet actief af.
• Zweeft ruim.
• Hurkt bij landen.
</t>
  </si>
  <si>
    <t xml:space="preserve">• Loopt versnellend aan met behoud van snelheid in de laatste passen.
• Zet actief en in regelmatig ritme af.
• Zweeft ruim en even hoog, met verschil in afstand bij de verschillende sprongen.
• Hurkt bij landen.
</t>
  </si>
  <si>
    <t xml:space="preserve">• Loopt versnellend aan met verlies van snelheid in de laatste passen.
• Zet traag en passief af richting lat.
• Zweeft kort.
• Passeert passief de lat.
</t>
  </si>
  <si>
    <t xml:space="preserve">• Werpt de bal/speer vrij vlak of steil en met enige versnelling af.
• Bal/speer zweeft met vlakke of te steile boog en rotatie om diepte as en landt weggedraaid van het verlengde van de werpbaan.
</t>
  </si>
  <si>
    <t xml:space="preserve">• Slingert het voorwerp/discus vrij vlak of steil en met geringe versnelling weg.
• Voorwerp/discus zweeft met vlakke boog, enigszins 'fladderend' en landt binnen de gestelde richting.
</t>
  </si>
  <si>
    <t xml:space="preserve">• Stoot de kogel vrij vlak of steil en met geringe versnelling weg.
• Kogel zweeft met vlakke boog en landt op korte afstand.
</t>
  </si>
  <si>
    <t xml:space="preserve">• Loopt versnellend aan met behoud van snelheid in de laatste passen.
• Zet actief en omhoog af.
• Zweeft ruim.
• Passeert actief de lat.
</t>
  </si>
  <si>
    <t xml:space="preserve">• Werpt de bal/speer schuin omhoog en met behoorlijke versnelling af.
• Bal/speer zweeft met ruime boog, zonder rotatie om diepte as en landt in het verlengde van de werpbaan.
</t>
  </si>
  <si>
    <t xml:space="preserve">• Slingert het voorwerp/discus schuin omhoog en met behoorlijke versnelling weg.
• Voorwerp/discus zweeft met ruime boog, draait om diepte-as in baan van de worp en landt binnen de gestelde richting.
</t>
  </si>
  <si>
    <t xml:space="preserve">• Stoot de kogel schuin omhoog en met behoorlijke versnelling weg.
• Kogel zweeft met ruime boog en landt op middel grote afstand.
</t>
  </si>
  <si>
    <t xml:space="preserve">• Start op aangeven van de docent of andere leerling
• Doorloopt en beëindigt dansmotieven op juiste moment, tempo en richting .
</t>
  </si>
  <si>
    <t xml:space="preserve">• Start zelfstandig.
• Doorloopt dansmotieven op juiste moment, tempo en richting.
• Gaat aan het eind van het motief door met het volgende motief en/of richtingsverandering.
• Verrijkt het motief met eenvoudige arm en body moves in het ritme.
</t>
  </si>
  <si>
    <t>Rugby</t>
  </si>
  <si>
    <t xml:space="preserve">• Serveert geplaatst
• Verplaatst op tijd naar moeilijk ingeplaatste ballen/shuttles.
• Speelt terug met zowel forehand als backhand.
</t>
  </si>
  <si>
    <t xml:space="preserve">• Serveert geplaatst en op tempo.
• Verplaatst op tijd naar moeilijk ingeplaatste ballen/shuttles.
• Speelt nauwkeurig terug met zowel forehand als backhand.
• Spart met tegenstanders zodat zij optimaal kunnen deelnemen.
</t>
  </si>
  <si>
    <t xml:space="preserve">• Stapt met ondersteuning enigszins labiel op.
• Verplaatst zich labiel op een voorwerp en blijft soms in balans.
• Stapt ongecontroleerd af.
</t>
  </si>
  <si>
    <t xml:space="preserve">• Stapt met weinig ondersteuning enigszins stabiel op.
• Verplaatst zich enigszins stabiel op een voorwerp en blijft regelmatig in balans.
• Stapt gecontroleerd af.
</t>
  </si>
  <si>
    <t xml:space="preserve">• Stapt zonder ondersteuning stabiel op.
• Verplaatst zich stabiel op een labiel voorwerp en  blijft in balans.
• Stapt gecontroleerd af.
</t>
  </si>
  <si>
    <t xml:space="preserve">• Draait ruim en volledig door de lucht.
• Landt enigszins stabiel (bij salto's met vanghulp).
</t>
  </si>
  <si>
    <t xml:space="preserve">• Draait hoog en volledig door de lucht.
• Landt stabiel.
</t>
  </si>
  <si>
    <t xml:space="preserve">• Zweeft laag aan naar en laag af van een steuntoestel.
• Landt enigszins labiel.
</t>
  </si>
  <si>
    <t xml:space="preserve">• Zweeft aan naar en af van een steuntoestel.
• Landt enigszins stabiel. 
</t>
  </si>
  <si>
    <t xml:space="preserve">• Zweeft met ruime boog aan naar en af van een steuntoestel.
• Landt stabiel.
</t>
  </si>
  <si>
    <t>• Springt eenvoudige sprongvariaties, enigszins in balans soms met een tussenvering.</t>
  </si>
  <si>
    <t xml:space="preserve">• Springt eenvoudige sprongvariaties, in balans en zonder tussenvering.
• Springt moeilijke sprongvariaties soms met tussenvering.
</t>
  </si>
  <si>
    <t>• Springt moeilijke sprongvariaties in balans, op gelijke hoogte en zonder tussenvering.</t>
  </si>
  <si>
    <t>• Komt na een opzet tot een lage zwaai en onderhoudt deze kort.</t>
  </si>
  <si>
    <t>• Komt na een opzet en enkele voor- en achterzwaaien tot een zeer ruime zwaai.</t>
  </si>
  <si>
    <t xml:space="preserve">• Zwaait in een kleine onregelmatige zwaai.
• Draait om de lengte-as.
• Springt uit een lage zwaai af op het dode moment.
</t>
  </si>
  <si>
    <t xml:space="preserve">• Zwaait in een ruime zwaai.
• Draait om de lengte- of breedte-as met onderhouden van de zwaai.
• Zet af onder het ophangpunt.
• Springt uit een hoge zwaai af op het dode moment. 
</t>
  </si>
  <si>
    <t xml:space="preserve">• Zwaait in een ruime zwaai.
• Draait om lengte- en breedte-as met vergroten van de zwaai.
• Zet onder het ophangpunt af.
• Springt uit een zeer hoge zwaai af op het dode moment.
</t>
  </si>
  <si>
    <t xml:space="preserve">• Springt aan tot een kleine zwaai.
• Blijft in balans.
• Draait met een kleine boog voorover af.
</t>
  </si>
  <si>
    <t xml:space="preserve">• Springt aan tot een ruime zwaai.
• Blijft in balans.
• Draait met een ruime boog voorover af.
</t>
  </si>
  <si>
    <t xml:space="preserve">• Springt aan tot een zeer ruime zwaai.
• Onderhoudt de zwaai.
• Draait met een grote boog voorover af.
</t>
  </si>
  <si>
    <r>
      <rPr>
        <i/>
        <sz val="10"/>
        <rFont val="Calibri"/>
        <family val="2"/>
      </rPr>
      <t>Als tori</t>
    </r>
    <r>
      <rPr>
        <sz val="10"/>
        <rFont val="Calibri"/>
        <family val="2"/>
      </rPr>
      <t xml:space="preserve">
• Brengt uke uit balans door traag en aarzelend te werpen, te kantelen en te controleren.
</t>
    </r>
    <r>
      <rPr>
        <i/>
        <sz val="10"/>
        <rFont val="Calibri"/>
        <family val="2"/>
      </rPr>
      <t>Als uke</t>
    </r>
    <r>
      <rPr>
        <sz val="10"/>
        <rFont val="Calibri"/>
        <family val="2"/>
      </rPr>
      <t xml:space="preserve">
• Voorkomt door laat wegstappen en wegdraaien.
</t>
    </r>
  </si>
  <si>
    <r>
      <rPr>
        <i/>
        <sz val="10"/>
        <rFont val="Calibri"/>
        <family val="2"/>
      </rPr>
      <t>Als tori</t>
    </r>
    <r>
      <rPr>
        <sz val="10"/>
        <rFont val="Calibri"/>
        <family val="2"/>
      </rPr>
      <t xml:space="preserve">
• Brengt uke uit balans door te werpen of te kantelen met schijnaanvallen.
• Controleert uke op de grond.
</t>
    </r>
    <r>
      <rPr>
        <i/>
        <sz val="10"/>
        <rFont val="Calibri"/>
        <family val="2"/>
      </rPr>
      <t>Als uke</t>
    </r>
    <r>
      <rPr>
        <sz val="10"/>
        <rFont val="Calibri"/>
        <family val="2"/>
      </rPr>
      <t xml:space="preserve">
• Voorkomt door snel wegstappen, wegdraaien en overnemen van de aanval.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</si>
  <si>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Treft door enkelvoudige aanvallen in laag tempo en op enkele trefvlakken. 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Weert en ontwijkt enkelvoudige aanvalsacties van de ander.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</si>
  <si>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Treft door afwisseling van enkelvoudige en samengestelde aanvallen in verschillende tempi en op verschillende trefvlakken.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Weert en ontwijkt enkelvoudige en samengestelde aanvalsacties van de ander en neemt deze over.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</si>
  <si>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Treft door directe stoten op enkele trefvlakken. 
Als verdediger
• Weert en ontwijkt enkelvoudige aanvalsacties van de ander.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Weert en ontwijkt enkelvoudige aanvalsacties van de ander.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</si>
  <si>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Treft door afwisseling van directe stoten en combinaties op verschillende trefvlakken.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Weert en ontwijkt vanuit een hoge dekking enkelvoudige en gecombineerde aanvalsacties van de ander.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</si>
  <si>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Treft door afwisseling van directe stoten combinaties en schijnaanvallen op verschillende trefvlakken.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Weert en ontwijkt vanuit een hoge en actieve dekking n enkelvoudige en gecombineerde acties van de ander en neemt deze over.
</t>
    </r>
  </si>
  <si>
    <t xml:space="preserve">• Zwemt met een matige snelheid, gebruikt relatief veel slagen.
• Verliest de horizontale ligging.
• Ademt onregelmatig uit in het water.
</t>
  </si>
  <si>
    <t>• Legt rustig, op grote diepte en over een grote afstand snorkelend een onderwaterparcours af met complexe opdrachten.</t>
  </si>
  <si>
    <t>• Legt onrustig, op geringe diepte en over een geringe afstand snorkelend een onderwaterparcours af met eenvoudige opdrachten.</t>
  </si>
  <si>
    <t xml:space="preserve">• Legt rustig, op grote diepte en over een grote afstand snorkelend een onderwaterparcours af met complexe opdrachten.
• Houdt daarbij rekening met anderen.
</t>
  </si>
  <si>
    <t>• Benut bij tik- en doelspelen spelmogelijkheden in ondiep en borstdiep water.</t>
  </si>
  <si>
    <t>• Benut bij tik- en doelspelen spelmogelijkheden in diep water en gebruikt regelmatig de kant om te rusten.</t>
  </si>
  <si>
    <t>• Benut en creëert bij tik- en doelspelen spelmogelijkheden in diep water met korte rustmomenten.</t>
  </si>
  <si>
    <t xml:space="preserve">• Springt laag, draait onvolledig om de breedte-as.
• Landt gedesoriënteerd in het water.
</t>
  </si>
  <si>
    <t xml:space="preserve">• Springt behoorlijk hoog, draait volledig om de breedte as.
• Landt voetwaarts in het water.
</t>
  </si>
  <si>
    <t xml:space="preserve">• Springt hoog, draait volledig om de breedte as.
• Landt voetwaarts, gecontroleerd en dichtbij de duikplank in het water.
</t>
  </si>
  <si>
    <t xml:space="preserve">• Raakt de bal af en toe met het clubblad en vaak op de kop.
• De bal gaat laag door de lucht, rolt over de grond over kleine afstand of wijkt af naar links of rechts.
</t>
  </si>
  <si>
    <t xml:space="preserve">• Raakt de bal met het clubblad en vaak door 'lepelen'.
• De bal gaat door de lucht over beperkte afstand en redelijk rechtuit.
</t>
  </si>
  <si>
    <t xml:space="preserve">• Raakt de bal met het clubblad in de 'downswing'.
• De bal gaat hoog door de lucht over een gecontroleerde afstand en in de richting van het doel.
</t>
  </si>
  <si>
    <t xml:space="preserve">• Raakt de bal af en toe met het clubblad en vaak op de kop.
• De bal komt nog niet van de grond en vliegt nog alle kanten op.
</t>
  </si>
  <si>
    <t xml:space="preserve">• Raakt de bal met het clubblad, maar vaak door 'lepelen'.
• De bal komt enigszins los van de grond en de richting is redelijk rechtuit.
</t>
  </si>
  <si>
    <t xml:space="preserve">• Raakt de bal bij een goede ligging met het clubblad in de 'downswing'.
• De bal vliegt door de lucht en de richting is rechtuit.
</t>
  </si>
  <si>
    <t xml:space="preserve">• Stapt wiebelig in.
• Corrigeert veel bij vooruit varen.
</t>
  </si>
  <si>
    <t xml:space="preserve">• Stapt stabiel in.
• Vaart voor- en achteruit.
• Vaart in een regelmatig tempo en met weinig correctie.
</t>
  </si>
  <si>
    <t xml:space="preserve">• Stapt vlot en stabiel in.
• Vaart in een hoog tempo voor- en achteruit.
• Manoeuvreert en versnelt krachtig en zeker uit een bepaalde basissnelheid.
</t>
  </si>
  <si>
    <t xml:space="preserve">• Klimt via een makkelijke route omhoog en omlaag.
• Zoekt daarbij naar balans.
• Gebruikt alle steunen en grepen.
</t>
  </si>
  <si>
    <t xml:space="preserve">• Klimt via een gemiddelde route in balans en in vlot tempo omhoog en omlaag.
• Klimt vanuit de benen en gebruikt drie steunpunten.
</t>
  </si>
  <si>
    <t xml:space="preserve">• Klimt via een moeilijke route met creatieve oplossingen stabiel en in redelijk vlot tempo omhoog.
• Klimt zowel verticaal als horizontaal.
• Klimt vanuit de benen en gebruikt drie steunpunten en verder gelegen grepen.
</t>
  </si>
  <si>
    <t xml:space="preserve">• Klimt horizontaal via een makkelijke route.
• Zoekt naar balans en gebruikt alle steunen en grepen.
</t>
  </si>
  <si>
    <t xml:space="preserve">• Klimt horizontaal via een gemiddelde route in balans en in vlot tempo.
• Traverseert vanuit de benen en zoekt naar drie steunpunten.
</t>
  </si>
  <si>
    <t xml:space="preserve">• Klimt horizontaal via een moeilijke route met creatieve oplossingen stabiel en in vlot temp.
• Traverseert vanuit benen en gebruikt drie steunpunten en verder gelegen grepen.
</t>
  </si>
  <si>
    <t xml:space="preserve">• Fietst een parcours met eenvoudige hindernissen.
• Zoekt daarbij steeds naar balans.
• Fietst in een wisselend tempo en met wisselende druk op de pedalen.
</t>
  </si>
  <si>
    <t xml:space="preserve">• Fietst een parcours met moeilijke hindernissen.
• Fietst in balans en in laag tempo.
• Houdt druk op beide pedalen en wisselende druk op beide wielen.
</t>
  </si>
  <si>
    <t xml:space="preserve">• Fietst een parcours met moeilijke hindernissen en eigen route variaties.
• Fietst in balans en in laag tempo.
• Houdt druk op beide pedalen en wisselende druk op beide wielen.
</t>
  </si>
  <si>
    <t xml:space="preserve">• Fietst in een laag en wisselend tempo.
• Vertraagt na de bocht.
</t>
  </si>
  <si>
    <t xml:space="preserve">• Fietst in een behoorlijk en passend tempo.
• Versnelt af en toe na de bocht.
</t>
  </si>
  <si>
    <t xml:space="preserve">• Fietst in een zeer constant en hoog tempo.
• Versnelt na alle bochten.
</t>
  </si>
  <si>
    <t xml:space="preserve">• Schaatst in een laag tempo.
• Zoekt daarbij steeds naar balans.
• Schaatst met korte en onregelmatige slagen op het rechte eind.
• Schaatst met een enkelvoudig 'pootje over' in de bocht.
</t>
  </si>
  <si>
    <t xml:space="preserve">• Schaatst in een behoorlijk tempo
• Schaatst in balans.
• Schaatst met krachtige en regelmatige slagen op het rechte eind.
• Schaatst in de bocht met meerdere keren 'pootje over' in de bocht.
</t>
  </si>
  <si>
    <t xml:space="preserve">• Schaatst in een hoog tempo.
• Schaatst in balans.
• Schaatst met zeer krachtige, regelmatige en lange slagen op het rechte eind.
• Schaatst met 'pootje over' door de hele bocht.
</t>
  </si>
  <si>
    <t xml:space="preserve">• Skeelert in een laag tempo.
• Zoekt daarbij steeds naar balans.
• Skeelert met korte en onregelmatige slagen op het rechte eind.
• Skeelert met een enkelvoudig 'pootje over' in de bocht.
</t>
  </si>
  <si>
    <t xml:space="preserve">• Skeelert in een behoorlijk tempo
• Skeelert in balans.
• Skeelert met krachtige en regelmatige slagen op het rechte eind.
• Skeelert met meerdere keren 'pootje over' in de bocht.
</t>
  </si>
  <si>
    <t xml:space="preserve">• Skeelert in een hoog tempo.
• Skeelert in balans
• Skeelert met zeer krachtige, regelmatige en lange slagen op het rechte eind.
• Skeelert met 'pootje over' door de hele bocht.
</t>
  </si>
  <si>
    <t xml:space="preserve">• Skate in een laag tempo.
• Zoekt daarbij naar balans.
• Stapt over lage hindernissen.
• Verandert van richting door het maken van een ruime bocht naar de voorkeurskant.
• Stopt over een grote remafstand.
</t>
  </si>
  <si>
    <t xml:space="preserve">• Skate in een behoorlijk tempo.
• Skate in balans.
• Springt over middelhoge hindernissen.
• Verandert van richting door het maken van een ruime bocht naar zowel links als rechts.
• Stopt over een korte remafstand.
</t>
  </si>
  <si>
    <t xml:space="preserve">• Skate in een hoog tempo.
• Skate in balans.
• Springt over hoge hindernissen.
• Verandert van richting door het maken van een korte bocht naar zowel links als rechts.
• Stopt over een hele korte remafstand.
</t>
  </si>
  <si>
    <t>• Werkt na opdracht van de docent samen met anderen bij het klaarzetten, het aanpassen en het opruimen van arrangementen.</t>
  </si>
  <si>
    <t>• Werkt op eigen initiatief samen met anderen bij het klaarzetten, het aanpassen en het opruimen van arrangementen.</t>
  </si>
  <si>
    <t xml:space="preserve">• Werkt op eigen initiatief samen met anderen bij het klaarzetten, het aanpassen en het opruimen van arrangementen.
• Motiveert daarbij anderen.
</t>
  </si>
  <si>
    <t>• Ondersteunt de bewegingsuitvoering van andere leerlingen.</t>
  </si>
  <si>
    <t>• Ondersteunt en beweegt mee met de bewegingsuitvoering en anticipeert op het bewegingsverloop van andere leerlingen.</t>
  </si>
  <si>
    <t xml:space="preserve">• Ondersteunt en beweegt mee met de bewegingsuitvoering, anticipeert op het bewegingsverloop.
• Schat in hoeveel hulp nodig is bij minder en meer vaardige leerlingen.
</t>
  </si>
  <si>
    <t xml:space="preserve">• Observeert andere leerlingen of teamgenoten aan de hand van eenvoudige criteria.
• Analyseert en geeft aanwijzingen.
</t>
  </si>
  <si>
    <t xml:space="preserve">• Observeert andere leerlingen of teamgenoten aan de hand van complexe criteria.
• Analyseert en geeft passende aanwijzingen.
</t>
  </si>
  <si>
    <t xml:space="preserve">• Observeert andere leerlingen of teamgenoten aan de hand van complexe criteria.
• Analyseert en geeft passende aanwijzingen.
• Speelt daarbij in op individuele behoeftes en spanningsvolle situaties.
</t>
  </si>
  <si>
    <t xml:space="preserve">• Herkent regelovertredingen.
• Fluit luid.
• Geeft spelhervattingen aan.
</t>
  </si>
  <si>
    <t xml:space="preserve">• Herkent regelovertredingen.
• Fluit luid.
• Geeft duidelijke handgebaren.
• Geeft spelhervattingen aan.
• Geeft eventueel nadere uitleg.
</t>
  </si>
  <si>
    <t xml:space="preserve">• Herkent regelovertredingen.
• Fluit luid.
• Geeft duidelijke handgebaren.
• Geeft spelhervattingen aan.
• Geeft eventueel nadere uitleg.
• Speelt in op individuele verschillen en spanningsvolle situaties.
• Doet zinvolle voostellen voor situaties waar van te voren niet in was voorzien.
</t>
  </si>
  <si>
    <t>• Vervult samen met anderen uitvoerende organisatietaken bij een eenvoudige wedstrijdvorm of een voorgeschreven toernooischema.</t>
  </si>
  <si>
    <t>• Vervult samen met anderen uitvoerende en coördinerende organisatietaken bij een complexe wedstrijdvorm of een voorgeschreven toernooischema.</t>
  </si>
  <si>
    <t xml:space="preserve">• Vervult samen met anderen uitvoerende en coördinerende organisatietaken bij een zelfgekozen wedstrijdvorm of toernooischema passend bij de activiteit.
• Geeft indien nodig aanwijzingen aan andere organisatoren.
</t>
  </si>
  <si>
    <t>• Bedenkt een complexe spelregel, beweging, variatie of ontwerp passend bij het niveau van de groep.</t>
  </si>
  <si>
    <t>• Bedenkt een eenvoudige spelregel, beweging, variatie of ontwerp passend bij het niveau van de groep.</t>
  </si>
  <si>
    <t xml:space="preserve">• Bedenkt een nieuwe complexe spelregel, beweging, variatie of ontwerp passend bij het niveau van de groep.
• Past deze al spelend aan aan de mogelijkheden van de groep.
</t>
  </si>
  <si>
    <t xml:space="preserve">• Neemt op aangeven van de docent deel aan bewegingssituaties zodat er geen onnodige risico's ontstaan op blessures of overbelasting, voor zichzelf en voor anderen. </t>
  </si>
  <si>
    <t>• Neemt op aangeven van de docent deel aan bewegingssituaties en maakt daarbij eigen keuzes zodat er geen onnodige risico's ontstaan op blessures of overbelasting voor zichzelf en voor anderen.</t>
  </si>
  <si>
    <t xml:space="preserve">• Neemt op aangeven van de docent deel aan bewegingssituaties en maakt daarbij eigen keuzes zodat er geen onnodige risico's ontstaan op blessures of overbelasting voor zichzelf en voor anderen.
• Spreekt andere leerlingen aan op onveilig bewegen.
</t>
  </si>
  <si>
    <t>• Voelt zich door stimulans van de docent of klasgenoten prettig en vitaal bij inspannende activiteiten.</t>
  </si>
  <si>
    <t>• Voelt zich prettig en vitaal bij inspannende activiteiten.</t>
  </si>
  <si>
    <t>• Voelt zich prettig en vitaal bij zeer inspannende activiteiten.</t>
  </si>
  <si>
    <t>• Ervaart het verband tussen bewegen en fitter worden</t>
  </si>
  <si>
    <t xml:space="preserve">• Ervaart het verband tussen bewegen en fitter worden.
• Hanteert dat zodanig dat er een positief effect is op de eigen fitheid.
</t>
  </si>
  <si>
    <t xml:space="preserve">• Ervaart het verband tussen bewegen en fitter worden.
• Hanteert dat zodanig dat er een positief effect is op de eigen en andermans fitheid.
</t>
  </si>
  <si>
    <t>• Gaat in op de meeste bewegingsuitdagingen, maar haakt soms nog wel eens af.</t>
  </si>
  <si>
    <t>• Gaat in op alle bewegingsuitdagingen en toont actieve deelname aan verscheidene activiteiten.</t>
  </si>
  <si>
    <t xml:space="preserve">• Gaat enthousiast in op alle bewegingsuitdagingen.
• Stimuleert daarmee dat ook anderen met plezier gaan deelnemen.
</t>
  </si>
  <si>
    <t xml:space="preserve">• Doet actief mee en verbetert zich daardoor.
• Is zich minder bewust van de eigen deelnameniveaus
</t>
  </si>
  <si>
    <t>• Is zich bewust van de eigen deelnameniveaus en wil zichzelf daarin verbeteren.</t>
  </si>
  <si>
    <t xml:space="preserve">• Is zich bewust van de eigen deelnameniveaus en wil zichzelf daarin verbeteren.
• Richt de aandacht op bepaalde verbeterpunten.
</t>
  </si>
  <si>
    <t>• Geeft van de meeste aangeboden activiteiten aan wat hem of haar daarin niet of wel aanspreekt.</t>
  </si>
  <si>
    <t xml:space="preserve">• Vergelijkt verschillende aangeboden activiteiten met elkaar.
• Maakt voor zichzelf keuzes tussen wat hij/zij wel kan en wil en wat niet.
</t>
  </si>
  <si>
    <t xml:space="preserve">• Geeft de voorkeuren aan over waar, wanneer en met wie hij/zij zou kunnen bewegen en sporten.
• Heeft kijk op wat anderen zouden kunnen en willen.
</t>
  </si>
  <si>
    <t xml:space="preserve">• Houdt zich onder toezicht van de docent aan de afgesproken regels
• Zet het materiaal klaar en ruimt het op zoals is afgesproken.
• Heeft meestal de eigen sportspullen in orde.
</t>
  </si>
  <si>
    <t xml:space="preserve">• Houdt zich zelfstandig aan de afgesproken regels.
• Zet uit zichzelf het materiaal klaar en ruimt het op zoals is afgesproken. 
• Heeft meestal de eigen sportspullen in orde.
</t>
  </si>
  <si>
    <t xml:space="preserve">• Houdt zich zelfstandig aan de afgesproken regels en spreekt anderen aan op naleving daarvan.
• Neemt initiatief bij het klaarzetten en opruimen van materiaal zoals is afgesproken.
• Heeft de eigen sportspullen in orde en past deze aan aan de specifieke omstandigheden.
</t>
  </si>
  <si>
    <t xml:space="preserve">• Doet zelfstandig mee aan activiteiten die hij/zij leuk vindt.
• Doet onder begeleiding van de docent mee aan complexe activiteiten.
</t>
  </si>
  <si>
    <t xml:space="preserve">• Doet zelfstandig mee aan alle activiteiten en aan complexe activiteiten indien deze zijn aangepast door de docent. </t>
  </si>
  <si>
    <t xml:space="preserve">• Doet zelfstandig mee aan alle activiteiten en aan complexe activiteiten door de situatie voor zichzelf en anderen aan te passen. </t>
  </si>
  <si>
    <t>• Voert samen met anderen, bij voorkeur met bevriende klasgenoten, opdrachten uit.</t>
  </si>
  <si>
    <t xml:space="preserve">• Voert samen met wisselende leerlingen opdrachten uit en houdt daarbij rekening met verschillen.
• Helpt een ander op de vraag van een medeleerling of de docent.
</t>
  </si>
  <si>
    <t xml:space="preserve">• Voert samen met wisselende leerlingen opdrachten uit en speelt daarbij in op verschillen.
• Biedt op eigen initiatief zijn of haar hulp aan bij medeleerlingen die daarin vertrouwen hebben.
</t>
  </si>
  <si>
    <t>• Loopt in een zeer constant en hoog tempo tot de finish.</t>
  </si>
  <si>
    <t xml:space="preserve">• Loopt versnellend aan tot grote snelheid met versnellend ritme in de laatste passen.
• Zet explosief en volledig af.
• Zweeft zeer ruim door de lucht.
• Stelt het hurken uit en landt zijwaarts.
</t>
  </si>
  <si>
    <t xml:space="preserve">• Loopt versnellend aan tot grote snelheid met versnellend ritme in de laatste passen.
• Zet explosief, in regelmatig ritme en volledig af.
• Zweeft zeer ruim en met even grote sprongen.
• Stelt hurken uit en landt naar zijkant.
</t>
  </si>
  <si>
    <t xml:space="preserve">• Loopt versnellend aan met versnellend ritme in de laatste passen en plaatst 'stempas'.
• Zet explosief, volledig en recht omhoog af.
• Zweeft zeer ruim.
• Passeert actief de lat.
</t>
  </si>
  <si>
    <t xml:space="preserve">• Werpt de bal/speer schuin omhoog en met veel versnelling af.
• Bal/speer zweeft met zeer ruime boog en landt in het verlengde van de werpbaan met punt in de grond.
</t>
  </si>
  <si>
    <t xml:space="preserve">• Slingert het voorwerp/discus schuin omhoog en met veel versnelling weg.
• Voorwerp/discus zweeft met zeer ruime boog, draait snel om diepte as en landt horizontaal binnen de gestelde richting.
</t>
  </si>
  <si>
    <t xml:space="preserve">• Stoot de kogel schuin omhoog en met veel versnelling weg.
• Kogel zweeft met zeer ruime boog en landt op zeer grote afstand.
• Start zelfstandig en als enthousiast voorbeeld voor medeleerlingen. 
• Doorloopt dansmotieven op juiste moment, tempo en richting.
• Gaat aan het eind van het motief door met het volgende motief en/of richtingsverandering. 
• Verrijkt het motief met complexe en originele arm en body moves in het ritme.
• Staat aan het einde van de dans stil in een expressieve eindpose.
</t>
  </si>
  <si>
    <t xml:space="preserve">• Start zelfstandig en als enthousiast voorbeeld voor medeleerlingen. 
• Doorloopt dansmotieven op juiste moment, tempo en richting.
• Gaat aan het eind van het motief door met het volgende motief en/of richtingsverandering. 
• Verrijkt het motief met complexe en originele arm en body moves in het ritme.
• Staat aan het einde van de dans stil in een expressieve eind pose.
</t>
  </si>
  <si>
    <t xml:space="preserve">• Serveert ongeplaatste ballen.
• Verplaatst op tijd naar eenvoudig ingeplaatste ballen/shuttles.
• Speelt terug met voorkeurskant (forehand of backhand).
</t>
  </si>
  <si>
    <r>
      <rPr>
        <i/>
        <sz val="10"/>
        <rFont val="Calibri"/>
        <family val="2"/>
      </rPr>
      <t>Als boven persoon</t>
    </r>
    <r>
      <rPr>
        <sz val="10"/>
        <rFont val="Calibri"/>
        <family val="2"/>
      </rPr>
      <t xml:space="preserve">
• Stapt met ondersteuning en enigszins labiel op op een onder persoon.
• Blijft regelmatig in balans.
• Stapt ongecontroleerd af.
</t>
    </r>
    <r>
      <rPr>
        <i/>
        <sz val="10"/>
        <rFont val="Calibri"/>
        <family val="2"/>
      </rPr>
      <t>Als onderpersoon</t>
    </r>
    <r>
      <rPr>
        <sz val="10"/>
        <rFont val="Calibri"/>
        <family val="2"/>
      </rPr>
      <t xml:space="preserve">
• Ondersteunt de balans van de boven persoon maar net.
</t>
    </r>
  </si>
  <si>
    <r>
      <rPr>
        <i/>
        <sz val="10"/>
        <rFont val="Calibri"/>
        <family val="2"/>
      </rPr>
      <t>Als boven persoon</t>
    </r>
    <r>
      <rPr>
        <sz val="10"/>
        <rFont val="Calibri"/>
        <family val="2"/>
      </rPr>
      <t xml:space="preserve">
• Stapt zonder ondersteuning stabiel op  een onder persoon.
• Blijft in balans.
• Stapt gecontroleerd af.
</t>
    </r>
    <r>
      <rPr>
        <i/>
        <sz val="10"/>
        <rFont val="Calibri"/>
        <family val="2"/>
      </rPr>
      <t xml:space="preserve">
Als onder persoon</t>
    </r>
    <r>
      <rPr>
        <sz val="10"/>
        <rFont val="Calibri"/>
        <family val="2"/>
      </rPr>
      <t xml:space="preserve">
• Ondersteunt en corrigeert de balans van de boven persoon.
</t>
    </r>
  </si>
  <si>
    <t xml:space="preserve">• Draait laag en traag door de lucht
• Landt stabiel (bij salto's met vanghulp).
</t>
  </si>
  <si>
    <t xml:space="preserve">• Zwemt met een behoorlijke snelheid.
• Gebruikt relatief veel slagen.
• Behoudt de horizontale ligging.
• Ademt in en uit met een vrije adem weg.
</t>
  </si>
  <si>
    <t xml:space="preserve">• Zwemt met veel snelheid. 
• Gebruikt relatief weinig slagen.
• Behoudt de horizontale ligging
• Ademt in en uit met een vrije adem weg.
</t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</si>
  <si>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Opent afspeellijnen.
• Speelt de bal af naar medespelers.
• Schiet van dichtbij op het doel.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Gaat mee terug.
• Sluit afspeellijnen en schietlijnen.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</si>
  <si>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Opent afspeellijnen.
• Schermt de bal af.
• Speelt de bal tijdig af naar medespelers.
• Schiet gericht op het doel, van dichtbij in beweging, maar ook van afstand. 
</t>
    </r>
    <r>
      <rPr>
        <i/>
        <sz val="10"/>
        <rFont val="Calibri"/>
        <family val="2"/>
      </rPr>
      <t xml:space="preserve">Als verdediger </t>
    </r>
    <r>
      <rPr>
        <sz val="10"/>
        <rFont val="Calibri"/>
        <family val="2"/>
      </rPr>
      <t xml:space="preserve">
• Gaat snel mee terug.
• Sluit afspeellijnen en schietlijnen.
• Schakelt om als aanvaller en verdediger.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</si>
  <si>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Opent afspeellijnen.
• Schermt de bal af en houdt overzicht.
• Speelt de bal tijdig, in hoog tempo en met schijnbewegingen op persoonlijke maat af naar medespelers.
• Schiet gericht op het doel, van dichtbij in vloeiende doorlopende beweging, maar ook van grote afstand.
• Speelt anderen op de juiste manier aan en brengt hen in (scorings)positie. 
• Coacht medespelers.                                        
</t>
    </r>
    <r>
      <rPr>
        <i/>
        <sz val="10"/>
        <rFont val="Calibri"/>
        <family val="2"/>
      </rPr>
      <t xml:space="preserve">
Als verdediger</t>
    </r>
    <r>
      <rPr>
        <sz val="10"/>
        <rFont val="Calibri"/>
        <family val="2"/>
      </rPr>
      <t xml:space="preserve">
• Gaat snel mee terug
• Sluit afspeellijnen en schietlijnen
• Is gericht op snelle balherovering.
• Schakelt snel om als aanvaller en verdediger.
• Coacht medespelers.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</si>
  <si>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Loopt mee in de linie van de balbezitter.
• Loopt met de bal naar de vrije ruimte.
• Ontwijkt tackles. 
• Speelt de bal op tijd af naar een opkomende medespeler.
• Zoekt ruimte bij de doellijn om te scoren.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Loopt mee terug.
• Volgt en pakt soms de balbezitter vast.
• Verdeelt de ruimte voor de doellijn.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</si>
  <si>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Loopt mee in de linie van de balbezitter.
• Loopt met de bal naar de vrije ruimte.
• Ontwijkt tackles. 
• Speelt de bal op tijd af naar een opkomende medespeler.
• Zoekt ruimte bij de doellijn om te scoren.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Loopt mee terug.
• Kiest positie tussen de bal en de eigen doellijn.
• Tackelt balbezitters bij de heupen en stopt hen af.
• Verdedigt de meest bedreigende balbezitter.
• Schakelt om als aanvaller en verdediger.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</si>
  <si>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Loopt mee in de linie van de balbezitter.
• Loopt met de bal naar de vrije ruimte.
• Ontwijkt tackles. 
• Speelt de bal op tijd af naar een opkomende medespeler.
• Zoekt ruimte bij de doellijn om te scoren.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Loopt snel mee terug.
• Schermt afspeellijnen af.
• Tackelt de meest bedreigende balbezitters bij de heup, op tijd en naar de grond.
• Schakelt snel om als aanvaller en verdediger.
• Coacht medespelers.
</t>
    </r>
  </si>
  <si>
    <r>
      <rPr>
        <i/>
        <sz val="10"/>
        <rFont val="Calibri"/>
        <family val="2"/>
      </rPr>
      <t>Als slagman en loper</t>
    </r>
    <r>
      <rPr>
        <sz val="10"/>
        <rFont val="Calibri"/>
        <family val="2"/>
      </rPr>
      <t xml:space="preserve">
• Slaat de bal soms raak en in het binnenveld.
• Blijft regelmatig in.
</t>
    </r>
    <r>
      <rPr>
        <i/>
        <sz val="10"/>
        <rFont val="Calibri"/>
        <family val="2"/>
      </rPr>
      <t>Als veldspeler</t>
    </r>
    <r>
      <rPr>
        <sz val="10"/>
        <rFont val="Calibri"/>
        <family val="2"/>
      </rPr>
      <t xml:space="preserve">
• Verwerkt geslagen ballen.
• Gooit met een boogje naar medespelers.
• Maakt de dichtstbijzijnde loper uit door uitbranden of uittikken.
</t>
    </r>
  </si>
  <si>
    <r>
      <rPr>
        <i/>
        <sz val="10"/>
        <rFont val="Calibri"/>
        <family val="2"/>
      </rPr>
      <t>Als slagman en loper</t>
    </r>
    <r>
      <rPr>
        <sz val="10"/>
        <rFont val="Calibri"/>
        <family val="2"/>
      </rPr>
      <t xml:space="preserve">
• Slaat de bal regelmatig raak en soms geplaatst.
• Blijft regelmatig in en steelt af en toe honken.
</t>
    </r>
    <r>
      <rPr>
        <i/>
        <sz val="10"/>
        <rFont val="Calibri"/>
        <family val="2"/>
      </rPr>
      <t>Als veldspeler</t>
    </r>
    <r>
      <rPr>
        <sz val="10"/>
        <rFont val="Calibri"/>
        <family val="2"/>
      </rPr>
      <t xml:space="preserve">
• Verwerkt geslagen (grond)ballen en maakt vangballen.
• Gooit vlakke ballen naar medespelers.
• Maakt de voorste loper uit door uitbranden of uittikken.
</t>
    </r>
  </si>
  <si>
    <r>
      <rPr>
        <i/>
        <sz val="10"/>
        <rFont val="Calibri"/>
        <family val="2"/>
      </rPr>
      <t>Als slagman en loper</t>
    </r>
    <r>
      <rPr>
        <sz val="10"/>
        <rFont val="Calibri"/>
        <family val="2"/>
      </rPr>
      <t xml:space="preserve">
• Slaat de bal geplaatst in het veld.
• Benut en creëert loopkansen voor zichzelf en anderen.
</t>
    </r>
    <r>
      <rPr>
        <i/>
        <sz val="10"/>
        <rFont val="Calibri"/>
        <family val="2"/>
      </rPr>
      <t>Als veldspeler</t>
    </r>
    <r>
      <rPr>
        <sz val="10"/>
        <rFont val="Calibri"/>
        <family val="2"/>
      </rPr>
      <t xml:space="preserve">
• Kiest als veldspeler positie tussen veld- en honkdekking.
• Verwerkt geslagen (grond)ballen, en maakt vangballen.
• Gooit op maat naar medespelers en hard en ver indien nodig.
• Maakt de voorste loper uit door uitbranden of insluiten en maakt een 'dubbelspel'.
</t>
    </r>
  </si>
  <si>
    <r>
      <rPr>
        <i/>
        <sz val="10"/>
        <rFont val="Calibri"/>
        <family val="2"/>
      </rPr>
      <t>Als tori</t>
    </r>
    <r>
      <rPr>
        <sz val="10"/>
        <rFont val="Calibri"/>
        <family val="2"/>
      </rPr>
      <t xml:space="preserve">
• Brengt uke uit balans door te werpen of te kantelen.
• Controleert uke op de grond. 
</t>
    </r>
    <r>
      <rPr>
        <i/>
        <sz val="10"/>
        <rFont val="Calibri"/>
        <family val="2"/>
      </rPr>
      <t>Als uke</t>
    </r>
    <r>
      <rPr>
        <sz val="10"/>
        <rFont val="Calibri"/>
        <family val="2"/>
      </rPr>
      <t xml:space="preserve">
• Voorkomt door snel wegstappen en wegdraaien. 
</t>
    </r>
  </si>
  <si>
    <r>
      <rPr>
        <i/>
        <sz val="10"/>
        <rFont val="Calibri"/>
        <family val="2"/>
      </rPr>
      <t>Bij 'redden van jezelf'</t>
    </r>
    <r>
      <rPr>
        <sz val="10"/>
        <rFont val="Calibri"/>
        <family val="2"/>
      </rPr>
      <t xml:space="preserve">
• Oriënteert zich op een aantal reddingsmogelijkheden.
• Blijft gekleed drijven en zwemt in matig tempo.
• Klimt zelf uit het water bij een lage rand.
</t>
    </r>
    <r>
      <rPr>
        <i/>
        <sz val="10"/>
        <rFont val="Calibri"/>
        <family val="2"/>
      </rPr>
      <t xml:space="preserve">
Bij 'redden van de ander'</t>
    </r>
    <r>
      <rPr>
        <sz val="10"/>
        <rFont val="Calibri"/>
        <family val="2"/>
      </rPr>
      <t xml:space="preserve">
• Houdt een licht meewerkende geklede 'drenkeling' drijvende.
• Zwemt met de 'drenkeling' over een korte afstand.
</t>
    </r>
  </si>
  <si>
    <r>
      <rPr>
        <i/>
        <sz val="10"/>
        <rFont val="Calibri"/>
        <family val="2"/>
      </rPr>
      <t>Bij 'redden van jezelf'</t>
    </r>
    <r>
      <rPr>
        <sz val="10"/>
        <rFont val="Calibri"/>
        <family val="2"/>
      </rPr>
      <t xml:space="preserve">
• Oriënteert zich op allerlei reddingsmogelijkheden.
• Blijft gekleed drijven en zwemt in een behoorlijk tempo.
• Klimt zelf uit het water bij een hoge rand.
</t>
    </r>
    <r>
      <rPr>
        <i/>
        <sz val="10"/>
        <rFont val="Calibri"/>
        <family val="2"/>
      </rPr>
      <t>Bij 'redden van de ander'</t>
    </r>
    <r>
      <rPr>
        <sz val="10"/>
        <rFont val="Calibri"/>
        <family val="2"/>
      </rPr>
      <t xml:space="preserve">
• Houdt een passief geklede 'drenkeling' drijvende.
• Zwemt met de 'drenkeling' over een behoorlijke afstand. 
</t>
    </r>
  </si>
  <si>
    <r>
      <rPr>
        <i/>
        <sz val="10"/>
        <rFont val="Calibri"/>
        <family val="2"/>
      </rPr>
      <t>Bij 'redden van jezelf'</t>
    </r>
    <r>
      <rPr>
        <sz val="10"/>
        <rFont val="Calibri"/>
        <family val="2"/>
      </rPr>
      <t xml:space="preserve">
• Oriënteert zich op en bedenkt zelf allerlei reddingsmogelijkheden.
• Blijft gekleed drijven en zwemt in hoog tempo.
• Klimt zelf uit het water bij hoge rand.
</t>
    </r>
    <r>
      <rPr>
        <i/>
        <sz val="10"/>
        <rFont val="Calibri"/>
        <family val="2"/>
      </rPr>
      <t>Bij 'redden van de ander'</t>
    </r>
    <r>
      <rPr>
        <sz val="10"/>
        <rFont val="Calibri"/>
        <family val="2"/>
      </rPr>
      <t xml:space="preserve">
• Houdt een passief zwaar bepakte 'drenkeling' drijvende.
• Zwemt met de 'drenkeling over een grote afstand.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</si>
  <si>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Serveert eenvoudig ongeplaatste ballen.
• Bouwt soms samen een aanval op met regelmatig een tussenstop (vang, tussentoets of stuit).
• Scoort met eenvoudig ingeplaatste ballen.
</t>
    </r>
    <r>
      <rPr>
        <i/>
        <sz val="10"/>
        <rFont val="Calibri"/>
        <family val="2"/>
      </rPr>
      <t xml:space="preserve">
Als verdediger</t>
    </r>
    <r>
      <rPr>
        <sz val="10"/>
        <rFont val="Calibri"/>
        <family val="2"/>
      </rPr>
      <t xml:space="preserve">
• Stopt als verdediger eenvoudig ingeplaatste ballen.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</si>
  <si>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Serveert geplaatste ballen.
• Bouwt regelmatig samen een aanval op met af en toe een tussenstop (vang, tussentoets of stuit).
• Scoort met geplaatste ballen. 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Stopt als verdediger moeilijk geplaatste ballen
• Passt eenvoudig ingeplaatste ballen door naar de spelverdeler.
</t>
    </r>
  </si>
  <si>
    <r>
      <rPr>
        <i/>
        <sz val="10"/>
        <rFont val="Calibri"/>
        <family val="2"/>
      </rPr>
      <t>Als aanvaller</t>
    </r>
    <r>
      <rPr>
        <sz val="10"/>
        <rFont val="Calibri"/>
        <family val="2"/>
      </rPr>
      <t xml:space="preserve">
• Serveert geplaatste en snelle ballen.
• Bouwt vaak samen een aanval op zonder tussenstop.
• Scoort met schijn en harde aanvallen.
• Coacht medespelers.
</t>
    </r>
    <r>
      <rPr>
        <i/>
        <sz val="10"/>
        <rFont val="Calibri"/>
        <family val="2"/>
      </rPr>
      <t>Als verdediger</t>
    </r>
    <r>
      <rPr>
        <sz val="10"/>
        <rFont val="Calibri"/>
        <family val="2"/>
      </rPr>
      <t xml:space="preserve">
• Stopt als verdediger schijn en harde aanvallen ballen.
• Passt moeilijk ingeplaatste ballen door naar de spelverdeler.
• Coacht medespelers.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</si>
  <si>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Loopt in bedreigd gebied op tijd weg van de tikker.
• Blijft de tikker voor. 
</t>
    </r>
    <r>
      <rPr>
        <i/>
        <sz val="10"/>
        <rFont val="Calibri"/>
        <family val="2"/>
      </rPr>
      <t xml:space="preserve">
Als tikker</t>
    </r>
    <r>
      <rPr>
        <sz val="10"/>
        <rFont val="Calibri"/>
        <family val="2"/>
      </rPr>
      <t xml:space="preserve">
• Loopt naar loper toe en probeert deze in te halen.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</si>
  <si>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Loopt in bedreigd gebied op tijd weg van de tikker.
• Ontloopt de tikker met richtingsveranderingen. 
</t>
    </r>
    <r>
      <rPr>
        <i/>
        <sz val="10"/>
        <rFont val="Calibri"/>
        <family val="2"/>
      </rPr>
      <t>Als tikker</t>
    </r>
    <r>
      <rPr>
        <sz val="10"/>
        <rFont val="Calibri"/>
        <family val="2"/>
      </rPr>
      <t xml:space="preserve">
• Snijdt de loper met af en sluit in, bedreigt en tikt af. 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</si>
  <si>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Ontwijkt de tikker in bedreigd gebied met richtingsveranderingen en schijnbewegingen.
• Lokt de tikker uit.
• Coacht andere lopers.
</t>
    </r>
    <r>
      <rPr>
        <i/>
        <sz val="10"/>
        <rFont val="Calibri"/>
        <family val="2"/>
      </rPr>
      <t>Als tikker</t>
    </r>
    <r>
      <rPr>
        <sz val="10"/>
        <rFont val="Calibri"/>
        <family val="2"/>
      </rPr>
      <t xml:space="preserve">
• Sluit lopers samen met andere tikkers in.
• Stemt acties af.
• Coacht medespelers.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</si>
  <si>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Loopt in bedreigd gebied weg van de bal.
</t>
    </r>
    <r>
      <rPr>
        <i/>
        <sz val="10"/>
        <rFont val="Calibri"/>
        <family val="2"/>
      </rPr>
      <t xml:space="preserve">
Als afgooier</t>
    </r>
    <r>
      <rPr>
        <sz val="10"/>
        <rFont val="Calibri"/>
        <family val="2"/>
      </rPr>
      <t xml:space="preserve">
• Gooit de lopers gehaast en onzuiver af.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</si>
  <si>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Ontwijkt de bal in bedreigd gebied.
• Weert de bal af.
</t>
    </r>
    <r>
      <rPr>
        <i/>
        <sz val="10"/>
        <rFont val="Calibri"/>
        <family val="2"/>
      </rPr>
      <t>Als afgooier</t>
    </r>
    <r>
      <rPr>
        <sz val="10"/>
        <rFont val="Calibri"/>
        <family val="2"/>
      </rPr>
      <t xml:space="preserve">
• Wacht op kansen.
• Maakt gebruik van schijnbewegingen om lopers af te gooien.
</t>
    </r>
  </si>
  <si>
    <r>
      <rPr>
        <i/>
        <sz val="10"/>
        <rFont val="Calibri"/>
        <family val="2"/>
      </rPr>
      <t>Als loper</t>
    </r>
    <r>
      <rPr>
        <sz val="10"/>
        <rFont val="Calibri"/>
        <family val="2"/>
      </rPr>
      <t xml:space="preserve">
• Ontwijkt de bal in bedreigd gebied.
• Weert bal af.
• Maakt schijnbewegingen.
• Daagt de jagers uit.
</t>
    </r>
    <r>
      <rPr>
        <i/>
        <sz val="10"/>
        <rFont val="Calibri"/>
        <family val="2"/>
      </rPr>
      <t>Als afgooier</t>
    </r>
    <r>
      <rPr>
        <sz val="10"/>
        <rFont val="Calibri"/>
        <family val="2"/>
      </rPr>
      <t xml:space="preserve">
• Wacht op kansen.
• Mikt goed.
• Lokt lopers uit.
• Stemt gooiacties af met teamgenoten.
• Coacht medespelers.
</t>
    </r>
  </si>
  <si>
    <r>
      <rPr>
        <i/>
        <sz val="10"/>
        <rFont val="Calibri"/>
        <family val="2"/>
      </rPr>
      <t>Als boven persoon</t>
    </r>
    <r>
      <rPr>
        <sz val="10"/>
        <rFont val="Calibri"/>
        <family val="2"/>
      </rPr>
      <t xml:space="preserve">
• Stapt met weinig ondersteuning en enigszins stabiel op  een onder persoon.
• Blijft in balans.
• Stapt gecontroleerd af.
</t>
    </r>
    <r>
      <rPr>
        <i/>
        <sz val="10"/>
        <rFont val="Calibri"/>
        <family val="2"/>
      </rPr>
      <t>Als onder persoon</t>
    </r>
    <r>
      <rPr>
        <sz val="10"/>
        <rFont val="Calibri"/>
        <family val="2"/>
      </rPr>
      <t xml:space="preserve">
• Ondersteunt ruim de balans van de boven persoon.
</t>
    </r>
  </si>
  <si>
    <t xml:space="preserve">• Start versnellend naar een zeer hoge loopsnelheid.
• Houdt die vol tot de finish.
</t>
  </si>
  <si>
    <t>Leerjaar 1</t>
  </si>
  <si>
    <t>Leerjaar 2</t>
  </si>
  <si>
    <t>Leerjaar 3</t>
  </si>
  <si>
    <t>Leerjaar 4</t>
  </si>
  <si>
    <t>Leerjaar 5</t>
  </si>
  <si>
    <t>Leerjaar 6</t>
  </si>
  <si>
    <t>Totale tijd</t>
  </si>
  <si>
    <t>Atletiek</t>
  </si>
  <si>
    <t>Turnen</t>
  </si>
  <si>
    <t>Zelfverdediging</t>
  </si>
  <si>
    <t>Totaal</t>
  </si>
  <si>
    <t>Advies</t>
  </si>
  <si>
    <t>2/3</t>
  </si>
  <si>
    <t>Lestijd (x)</t>
  </si>
  <si>
    <t>tot</t>
  </si>
  <si>
    <t>Z</t>
  </si>
  <si>
    <t>V</t>
  </si>
  <si>
    <t>G</t>
  </si>
  <si>
    <t>deelnameniveau</t>
  </si>
  <si>
    <t>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</si>
</sst>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u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u/>
      <sz val="10"/>
      <color indexed="12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2" applyFont="1" applyBorder="1" applyAlignment="1">
      <alignment wrapText="1"/>
    </xf>
    <xf numFmtId="0" fontId="2" fillId="0" borderId="0" xfId="2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/>
    <xf numFmtId="0" fontId="2" fillId="0" borderId="0" xfId="0" applyFont="1" applyBorder="1" applyAlignment="1"/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wrapText="1"/>
    </xf>
    <xf numFmtId="0" fontId="3" fillId="0" borderId="0" xfId="2" applyFont="1" applyBorder="1" applyAlignment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right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vertical="top" wrapText="1"/>
    </xf>
    <xf numFmtId="0" fontId="3" fillId="3" borderId="0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vertical="top" wrapText="1"/>
    </xf>
    <xf numFmtId="0" fontId="3" fillId="4" borderId="0" xfId="2" applyFont="1" applyFill="1" applyBorder="1" applyAlignment="1">
      <alignment horizontal="right" vertical="top"/>
    </xf>
    <xf numFmtId="0" fontId="3" fillId="4" borderId="0" xfId="2" applyFont="1" applyFill="1" applyBorder="1" applyAlignment="1">
      <alignment vertical="top" wrapText="1"/>
    </xf>
    <xf numFmtId="0" fontId="3" fillId="0" borderId="0" xfId="0" applyFont="1" applyBorder="1" applyAlignment="1"/>
    <xf numFmtId="0" fontId="3" fillId="0" borderId="0" xfId="0" applyFont="1" applyFill="1" applyAlignment="1">
      <alignment horizontal="center" vertical="center"/>
    </xf>
    <xf numFmtId="0" fontId="3" fillId="0" borderId="3" xfId="0" applyFont="1" applyBorder="1" applyAlignment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1" applyFont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/>
    <xf numFmtId="0" fontId="4" fillId="0" borderId="0" xfId="1" applyFont="1" applyBorder="1" applyAlignment="1" applyProtection="1">
      <alignment horizont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/>
    <xf numFmtId="0" fontId="26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5" fillId="0" borderId="4" xfId="0" applyFont="1" applyBorder="1" applyAlignment="1">
      <alignment wrapText="1"/>
    </xf>
    <xf numFmtId="0" fontId="26" fillId="5" borderId="0" xfId="0" applyFont="1" applyFill="1" applyAlignment="1">
      <alignment horizontal="left" vertical="top" wrapText="1"/>
    </xf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0" fontId="25" fillId="0" borderId="0" xfId="0" applyFont="1" applyBorder="1" applyAlignment="1"/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/>
    <xf numFmtId="0" fontId="2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1" applyFont="1" applyFill="1" applyAlignment="1" applyProtection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" fillId="0" borderId="4" xfId="2" applyFont="1" applyFill="1" applyBorder="1" applyAlignment="1"/>
    <xf numFmtId="0" fontId="2" fillId="0" borderId="4" xfId="2" applyFont="1" applyFill="1" applyBorder="1"/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5" borderId="0" xfId="2" applyFont="1" applyFill="1"/>
    <xf numFmtId="0" fontId="3" fillId="0" borderId="3" xfId="2" applyFont="1" applyFill="1" applyBorder="1" applyAlignment="1">
      <alignment horizontal="center"/>
    </xf>
    <xf numFmtId="0" fontId="2" fillId="0" borderId="0" xfId="2" applyFont="1" applyFill="1"/>
    <xf numFmtId="0" fontId="10" fillId="0" borderId="0" xfId="2" applyFont="1" applyFill="1"/>
    <xf numFmtId="0" fontId="11" fillId="0" borderId="0" xfId="2" applyFont="1" applyFill="1"/>
    <xf numFmtId="0" fontId="2" fillId="0" borderId="0" xfId="2" applyFont="1" applyFill="1" applyAlignment="1">
      <alignment wrapText="1"/>
    </xf>
    <xf numFmtId="0" fontId="12" fillId="0" borderId="0" xfId="2" applyFont="1" applyFill="1"/>
    <xf numFmtId="0" fontId="4" fillId="0" borderId="0" xfId="1" applyFill="1" applyAlignment="1" applyProtection="1">
      <alignment horizontal="center"/>
    </xf>
    <xf numFmtId="0" fontId="3" fillId="0" borderId="0" xfId="2" applyFont="1" applyFill="1" applyAlignment="1">
      <alignment vertical="center"/>
    </xf>
    <xf numFmtId="0" fontId="2" fillId="6" borderId="0" xfId="2" applyFont="1" applyFill="1"/>
    <xf numFmtId="0" fontId="2" fillId="7" borderId="0" xfId="2" applyFont="1" applyFill="1"/>
    <xf numFmtId="0" fontId="2" fillId="8" borderId="0" xfId="2" applyFont="1" applyFill="1"/>
    <xf numFmtId="0" fontId="13" fillId="0" borderId="4" xfId="2" applyFont="1" applyFill="1" applyBorder="1" applyAlignment="1">
      <alignment vertical="top" wrapText="1"/>
    </xf>
    <xf numFmtId="0" fontId="14" fillId="0" borderId="4" xfId="2" applyFont="1" applyFill="1" applyBorder="1" applyAlignment="1">
      <alignment vertical="top" wrapText="1"/>
    </xf>
    <xf numFmtId="0" fontId="14" fillId="0" borderId="5" xfId="2" applyFont="1" applyFill="1" applyBorder="1" applyAlignment="1">
      <alignment vertical="top" wrapText="1"/>
    </xf>
    <xf numFmtId="0" fontId="15" fillId="0" borderId="4" xfId="2" applyFont="1" applyFill="1" applyBorder="1" applyAlignment="1">
      <alignment vertical="top" wrapText="1"/>
    </xf>
    <xf numFmtId="0" fontId="16" fillId="0" borderId="0" xfId="1" applyFont="1" applyFill="1" applyBorder="1" applyAlignment="1" applyProtection="1">
      <alignment vertical="top" wrapText="1"/>
    </xf>
    <xf numFmtId="0" fontId="15" fillId="0" borderId="0" xfId="2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vertical="top" wrapText="1"/>
    </xf>
    <xf numFmtId="0" fontId="17" fillId="0" borderId="3" xfId="2" applyFont="1" applyFill="1" applyBorder="1" applyAlignment="1">
      <alignment vertical="top" wrapText="1"/>
    </xf>
    <xf numFmtId="49" fontId="17" fillId="0" borderId="0" xfId="2" applyNumberFormat="1" applyFont="1" applyFill="1" applyBorder="1" applyAlignment="1">
      <alignment vertical="top" wrapText="1"/>
    </xf>
    <xf numFmtId="0" fontId="19" fillId="0" borderId="0" xfId="2" applyFont="1" applyFill="1" applyBorder="1" applyAlignment="1">
      <alignment vertical="top" wrapText="1"/>
    </xf>
    <xf numFmtId="0" fontId="15" fillId="0" borderId="0" xfId="2" applyFont="1" applyFill="1" applyAlignment="1">
      <alignment vertical="top" wrapText="1"/>
    </xf>
    <xf numFmtId="0" fontId="17" fillId="0" borderId="0" xfId="2" applyFont="1" applyFill="1" applyAlignment="1">
      <alignment vertical="top"/>
    </xf>
    <xf numFmtId="0" fontId="17" fillId="0" borderId="3" xfId="2" applyFont="1" applyFill="1" applyBorder="1" applyAlignment="1">
      <alignment vertical="top"/>
    </xf>
    <xf numFmtId="0" fontId="17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5" fillId="0" borderId="3" xfId="2" applyFont="1" applyFill="1" applyBorder="1" applyAlignment="1">
      <alignment vertical="top" wrapText="1"/>
    </xf>
    <xf numFmtId="0" fontId="2" fillId="0" borderId="0" xfId="2" applyFont="1" applyFill="1" applyAlignment="1">
      <alignment horizontal="center" wrapText="1"/>
    </xf>
    <xf numFmtId="0" fontId="15" fillId="0" borderId="0" xfId="2" applyFont="1"/>
    <xf numFmtId="0" fontId="13" fillId="0" borderId="0" xfId="2" applyFont="1" applyFill="1" applyBorder="1" applyAlignment="1">
      <alignment vertical="top" wrapText="1"/>
    </xf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 vertical="center" wrapText="1"/>
    </xf>
    <xf numFmtId="0" fontId="17" fillId="0" borderId="0" xfId="2" applyFont="1" applyFill="1"/>
    <xf numFmtId="0" fontId="17" fillId="0" borderId="3" xfId="2" applyFont="1" applyFill="1" applyBorder="1"/>
    <xf numFmtId="0" fontId="29" fillId="0" borderId="0" xfId="0" applyFont="1"/>
    <xf numFmtId="0" fontId="7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vertical="top" wrapText="1"/>
    </xf>
    <xf numFmtId="0" fontId="18" fillId="0" borderId="3" xfId="2" applyFont="1" applyFill="1" applyBorder="1" applyAlignment="1">
      <alignment vertical="top" wrapText="1"/>
    </xf>
    <xf numFmtId="0" fontId="21" fillId="0" borderId="0" xfId="2" applyFont="1" applyFill="1" applyBorder="1" applyAlignment="1">
      <alignment vertical="top" wrapText="1"/>
    </xf>
    <xf numFmtId="0" fontId="22" fillId="0" borderId="0" xfId="2" applyFont="1" applyFill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3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top" wrapText="1"/>
    </xf>
    <xf numFmtId="0" fontId="17" fillId="0" borderId="0" xfId="2" applyFont="1" applyFill="1" applyBorder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15" fillId="0" borderId="0" xfId="2" applyFont="1" applyFill="1" applyAlignment="1">
      <alignment vertical="top"/>
    </xf>
    <xf numFmtId="0" fontId="15" fillId="0" borderId="3" xfId="2" applyFont="1" applyFill="1" applyBorder="1" applyAlignment="1">
      <alignment vertical="top"/>
    </xf>
    <xf numFmtId="0" fontId="3" fillId="0" borderId="0" xfId="2" applyFont="1" applyFill="1" applyBorder="1" applyAlignment="1">
      <alignment horizontal="center" wrapText="1"/>
    </xf>
    <xf numFmtId="0" fontId="15" fillId="0" borderId="0" xfId="2" applyFont="1" applyFill="1" applyAlignment="1">
      <alignment horizontal="left" vertical="top" wrapText="1"/>
    </xf>
    <xf numFmtId="0" fontId="30" fillId="0" borderId="0" xfId="2" applyFont="1" applyFill="1" applyBorder="1" applyAlignment="1">
      <alignment horizontal="right" vertical="top" wrapText="1"/>
    </xf>
    <xf numFmtId="0" fontId="19" fillId="0" borderId="0" xfId="2" applyFont="1" applyFill="1" applyAlignment="1">
      <alignment vertical="top" wrapText="1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/>
    <xf numFmtId="0" fontId="3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23" fillId="0" borderId="0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7" fillId="0" borderId="0" xfId="2" applyFont="1" applyAlignment="1">
      <alignment horizontal="center" wrapText="1"/>
    </xf>
    <xf numFmtId="0" fontId="4" fillId="0" borderId="0" xfId="1" applyFill="1" applyBorder="1" applyAlignment="1" applyProtection="1">
      <alignment vertical="top" wrapText="1"/>
    </xf>
    <xf numFmtId="0" fontId="4" fillId="0" borderId="0" xfId="1" applyAlignment="1" applyProtection="1"/>
    <xf numFmtId="0" fontId="31" fillId="0" borderId="0" xfId="0" applyFont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3" fillId="0" borderId="3" xfId="2" applyFont="1" applyBorder="1" applyAlignment="1"/>
    <xf numFmtId="0" fontId="3" fillId="0" borderId="3" xfId="2" applyFont="1" applyFill="1" applyBorder="1" applyAlignment="1"/>
    <xf numFmtId="0" fontId="2" fillId="0" borderId="0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3" fillId="0" borderId="3" xfId="2" applyFont="1" applyBorder="1" applyAlignment="1">
      <alignment wrapText="1"/>
    </xf>
    <xf numFmtId="0" fontId="2" fillId="0" borderId="3" xfId="2" applyFont="1" applyBorder="1" applyAlignment="1">
      <alignment wrapText="1"/>
    </xf>
    <xf numFmtId="0" fontId="3" fillId="0" borderId="9" xfId="2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2" applyFont="1" applyBorder="1" applyAlignment="1"/>
    <xf numFmtId="0" fontId="2" fillId="0" borderId="3" xfId="2" applyFont="1" applyBorder="1" applyAlignment="1"/>
    <xf numFmtId="0" fontId="13" fillId="0" borderId="4" xfId="2" applyFont="1" applyFill="1" applyBorder="1" applyAlignment="1">
      <alignment wrapText="1"/>
    </xf>
    <xf numFmtId="0" fontId="15" fillId="0" borderId="4" xfId="2" applyFont="1" applyFill="1" applyBorder="1" applyAlignment="1">
      <alignment wrapText="1"/>
    </xf>
    <xf numFmtId="0" fontId="14" fillId="0" borderId="4" xfId="2" applyFont="1" applyFill="1" applyBorder="1" applyAlignment="1">
      <alignment wrapText="1"/>
    </xf>
    <xf numFmtId="0" fontId="14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wrapText="1"/>
    </xf>
    <xf numFmtId="0" fontId="2" fillId="0" borderId="4" xfId="2" applyFont="1" applyFill="1" applyBorder="1" applyAlignment="1">
      <alignment horizontal="center" wrapText="1"/>
    </xf>
    <xf numFmtId="0" fontId="15" fillId="0" borderId="0" xfId="2" applyFont="1" applyFill="1" applyAlignment="1">
      <alignment wrapText="1"/>
    </xf>
    <xf numFmtId="0" fontId="15" fillId="0" borderId="0" xfId="2" applyFont="1" applyFill="1" applyBorder="1" applyAlignment="1">
      <alignment wrapText="1"/>
    </xf>
    <xf numFmtId="0" fontId="15" fillId="0" borderId="0" xfId="2" applyFont="1" applyFill="1" applyAlignment="1"/>
    <xf numFmtId="0" fontId="13" fillId="0" borderId="0" xfId="2" applyFont="1" applyFill="1" applyBorder="1" applyAlignment="1">
      <alignment wrapText="1"/>
    </xf>
    <xf numFmtId="0" fontId="13" fillId="0" borderId="0" xfId="2" applyFont="1" applyFill="1" applyAlignment="1">
      <alignment wrapText="1"/>
    </xf>
    <xf numFmtId="0" fontId="2" fillId="0" borderId="0" xfId="2" applyFont="1" applyBorder="1" applyAlignment="1">
      <alignment horizontal="center" wrapText="1"/>
    </xf>
    <xf numFmtId="49" fontId="2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right" wrapText="1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 wrapText="1"/>
    </xf>
    <xf numFmtId="0" fontId="2" fillId="0" borderId="0" xfId="0" applyFont="1" applyFill="1" applyBorder="1" applyAlignment="1"/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" fillId="0" borderId="0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vertical="top" wrapText="1"/>
    </xf>
    <xf numFmtId="0" fontId="4" fillId="0" borderId="0" xfId="1" applyFont="1" applyFill="1" applyBorder="1" applyAlignment="1" applyProtection="1">
      <alignment horizontal="center" wrapText="1"/>
    </xf>
    <xf numFmtId="0" fontId="3" fillId="0" borderId="0" xfId="2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4" xfId="2" applyFont="1" applyFill="1" applyBorder="1" applyAlignment="1">
      <alignment horizontal="center" wrapText="1"/>
    </xf>
    <xf numFmtId="49" fontId="13" fillId="0" borderId="4" xfId="2" applyNumberFormat="1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0" fontId="3" fillId="0" borderId="9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3" xfId="2" applyFont="1" applyBorder="1" applyAlignment="1">
      <alignment vertical="center"/>
    </xf>
    <xf numFmtId="0" fontId="2" fillId="0" borderId="10" xfId="2" applyFont="1" applyBorder="1" applyAlignment="1">
      <alignment horizontal="right" vertical="center"/>
    </xf>
    <xf numFmtId="0" fontId="2" fillId="0" borderId="8" xfId="2" applyFont="1" applyBorder="1" applyAlignment="1">
      <alignment horizontal="center"/>
    </xf>
    <xf numFmtId="0" fontId="2" fillId="0" borderId="10" xfId="2" applyFont="1" applyBorder="1" applyAlignment="1"/>
    <xf numFmtId="0" fontId="3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wrapText="1"/>
    </xf>
    <xf numFmtId="0" fontId="2" fillId="0" borderId="7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/>
    </xf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Advies basisdocument onderbouw vo</a:t>
            </a:r>
          </a:p>
        </c:rich>
      </c:tx>
      <c:layout>
        <c:manualLayout>
          <c:xMode val="edge"/>
          <c:yMode val="edge"/>
          <c:x val="0.25576111585572081"/>
          <c:y val="7.4687613546696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3601374415151074"/>
          <c:y val="0.33176177600727424"/>
          <c:w val="0.41336136777652194"/>
          <c:h val="0.509335277920967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6.0000009448820382E-3"/>
                  <c:y val="-1.4869888475836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000001732283738E-2"/>
                  <c:y val="4.46108362848695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000006299213589E-2"/>
                  <c:y val="-1.78438661710037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000007244095628E-2"/>
                  <c:y val="5.94795539033457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297995022400494E-2"/>
                  <c:y val="-2.97397769516738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11781011781011"/>
                      <c:h val="0.1229004347772231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2000006614174308E-2"/>
                  <c:y val="2.97397769516728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9999228346335546E-3"/>
                  <c:y val="4.46096654275092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00002519685436E-2"/>
                  <c:y val="-1.78438661710037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l-N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(Themaplannen!$B$12,Themaplannen!$B$15,Themaplannen!$B$30,Themaplannen!$B$40,Themaplannen!$B$45,Themaplannen!$B$52,Themaplannen!$B$68,Themaplannen!$B$81)</c:f>
              <c:strCache>
                <c:ptCount val="8"/>
                <c:pt idx="0">
                  <c:v>Atletiek</c:v>
                </c:pt>
                <c:pt idx="1">
                  <c:v>Bewegen op muziek</c:v>
                </c:pt>
                <c:pt idx="2">
                  <c:v>Spel</c:v>
                </c:pt>
                <c:pt idx="3">
                  <c:v>Turnen</c:v>
                </c:pt>
                <c:pt idx="4">
                  <c:v>Zelfverdediging</c:v>
                </c:pt>
                <c:pt idx="5">
                  <c:v>Zwemmen</c:v>
                </c:pt>
                <c:pt idx="6">
                  <c:v>Actuele activiteiten</c:v>
                </c:pt>
                <c:pt idx="7">
                  <c:v>Gezond bewegen</c:v>
                </c:pt>
              </c:strCache>
            </c:strRef>
          </c:cat>
          <c:val>
            <c:numRef>
              <c:f>(Themaplannen!$G$12,Themaplannen!$G$15,Themaplannen!$G$30,Themaplannen!$G$40,Themaplannen!$G$45,Themaplannen!$G$52,Themaplannen!$G$68,Themaplannen!$G$81)</c:f>
              <c:numCache>
                <c:formatCode>General</c:formatCode>
                <c:ptCount val="8"/>
                <c:pt idx="0">
                  <c:v>27</c:v>
                </c:pt>
                <c:pt idx="1">
                  <c:v>19</c:v>
                </c:pt>
                <c:pt idx="2">
                  <c:v>103</c:v>
                </c:pt>
                <c:pt idx="3">
                  <c:v>37</c:v>
                </c:pt>
                <c:pt idx="4">
                  <c:v>19</c:v>
                </c:pt>
                <c:pt idx="5">
                  <c:v>12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Thematijdsverdeling school</a:t>
            </a:r>
          </a:p>
        </c:rich>
      </c:tx>
      <c:layout>
        <c:manualLayout>
          <c:xMode val="edge"/>
          <c:yMode val="edge"/>
          <c:x val="0.34421639134842674"/>
          <c:y val="9.0404703939519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3601374415151074"/>
          <c:y val="0.33176177600727424"/>
          <c:w val="0.41336136777652194"/>
          <c:h val="0.509335277920967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6016257497854588E-2"/>
                  <c:y val="-6.28683615712937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01625749785468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8211347472109E-2"/>
                  <c:y val="1.5717090392823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008128748927341E-2"/>
                  <c:y val="1.5717090392823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322307319918711E-2"/>
                  <c:y val="1.10431574615004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25978647686832"/>
                      <c:h val="0.12419354838709677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6016257497854682E-2"/>
                  <c:y val="-3.14341807856466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06502999141922E-2"/>
                  <c:y val="-1.5717090392823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414529321858599E-2"/>
                  <c:y val="-1.57170903928236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04866433148563"/>
                      <c:h val="0.1256424206002294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l-N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(Themaplannen!$B$12,Themaplannen!$B$15,Themaplannen!$B$30,Themaplannen!$B$40,Themaplannen!$B$45,Themaplannen!$B$52,Themaplannen!$B$68,Themaplannen!$B$81)</c:f>
              <c:strCache>
                <c:ptCount val="8"/>
                <c:pt idx="0">
                  <c:v>Atletiek</c:v>
                </c:pt>
                <c:pt idx="1">
                  <c:v>Bewegen op muziek</c:v>
                </c:pt>
                <c:pt idx="2">
                  <c:v>Spel</c:v>
                </c:pt>
                <c:pt idx="3">
                  <c:v>Turnen</c:v>
                </c:pt>
                <c:pt idx="4">
                  <c:v>Zelfverdediging</c:v>
                </c:pt>
                <c:pt idx="5">
                  <c:v>Zwemmen</c:v>
                </c:pt>
                <c:pt idx="6">
                  <c:v>Actuele activiteiten</c:v>
                </c:pt>
                <c:pt idx="7">
                  <c:v>Gezond bewegen</c:v>
                </c:pt>
              </c:strCache>
            </c:strRef>
          </c:cat>
          <c:val>
            <c:numRef>
              <c:f>(Themaplannen!$O$12,Themaplannen!$O$15,Themaplannen!$O$30,Themaplannen!$O$40,Themaplannen!$O$45,Themaplannen!$O$52,Themaplannen!$O$68,Themaplannen!$O$81)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157162</xdr:rowOff>
    </xdr:from>
    <xdr:to>
      <xdr:col>6</xdr:col>
      <xdr:colOff>12700</xdr:colOff>
      <xdr:row>122</xdr:row>
      <xdr:rowOff>25400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97</xdr:row>
      <xdr:rowOff>25400</xdr:rowOff>
    </xdr:from>
    <xdr:to>
      <xdr:col>17</xdr:col>
      <xdr:colOff>2352675</xdr:colOff>
      <xdr:row>122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basisdocumentinbeeld.slo.nl/player/bow/Sprint%20orientatie%20vervolg.mp4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basisdocumentinbeeld.slo.nl/player/bow/Sprint%20orientatie%20zorg.mp4/" TargetMode="External"/><Relationship Id="rId1" Type="http://schemas.openxmlformats.org/officeDocument/2006/relationships/hyperlink" Target="http://basisdocumentinbeeld.slo.nl/player/bow/Sprint%20orientatie%20basis.mp4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asisdocumentinbeeld.slo.nl/player/bow/Sprint%20orientatie%20vervolg.mp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asisdocumentinbeeld.slo.nl/player/bow/Sprint%20orientatie%20vervolg.mp4/" TargetMode="External"/><Relationship Id="rId3" Type="http://schemas.openxmlformats.org/officeDocument/2006/relationships/hyperlink" Target="http://basisdocumentinbeeld.slo.nl/player/bow/Meehelpen%20bij%20opbouw,%20aanpassen%20en%20opruimen%20turnsituatie%20vervolg.mp4/" TargetMode="External"/><Relationship Id="rId7" Type="http://schemas.openxmlformats.org/officeDocument/2006/relationships/hyperlink" Target="http://basisdocumentinbeeld.slo.nl/player/bow/Sprint%20orientatie%20vervolg.mp4/" TargetMode="External"/><Relationship Id="rId2" Type="http://schemas.openxmlformats.org/officeDocument/2006/relationships/hyperlink" Target="http://basisdocumentinbeeld.slo.nl/player/bow/Meehelpen%20bij%20opbouw,%20aanpassen%20en%20opruimen%20turnsituatie%20basis.mp4/" TargetMode="External"/><Relationship Id="rId1" Type="http://schemas.openxmlformats.org/officeDocument/2006/relationships/hyperlink" Target="http://basisdocumentinbeeld.slo.nl/player/bow/Meehelpen%20bij%20opbouw,%20aanpassen%20en%20opruimen%20turnsituatie%20zorg.mp4/" TargetMode="External"/><Relationship Id="rId6" Type="http://schemas.openxmlformats.org/officeDocument/2006/relationships/hyperlink" Target="http://basisdocumentinbeeld.slo.nl/player/bow/Sprint%20orientatie%20zorg.mp4/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://basisdocumentinbeeld.slo.nl/player/bow/Sprint%20orientatie%20basis.mp4/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://basisdocumentinbeeld.slo.nl/player/bow/Meehelpen%20bij%20opbouw,%20aanpassen%20en%20opruimen%20turnsituatie%20gevorderd.mp4/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basisdocumentinbeeld.slo.nl/player/bow/Ringzwaaien%20met%20halve%20draai%20en%20afspringen%20vervolg.mp4/" TargetMode="External"/><Relationship Id="rId21" Type="http://schemas.openxmlformats.org/officeDocument/2006/relationships/hyperlink" Target="http://basisdocumentinbeeld.slo.nl/player/bow/hink%20stap%20sprong%20basis.mp4/" TargetMode="External"/><Relationship Id="rId42" Type="http://schemas.openxmlformats.org/officeDocument/2006/relationships/hyperlink" Target="http://basisdocumentinbeeld.slo.nl/player/bow/Voetbal%204-4%20op%203%20doelen%20basis.mp4/" TargetMode="External"/><Relationship Id="rId63" Type="http://schemas.openxmlformats.org/officeDocument/2006/relationships/hyperlink" Target="http://basisdocumentinbeeld.slo.nl/player/bow/tafeltennis%201-1%20zorg.mp4/" TargetMode="External"/><Relationship Id="rId84" Type="http://schemas.openxmlformats.org/officeDocument/2006/relationships/hyperlink" Target="http://basisdocumentinbeeld.slo.nl/player/bow/Toesteloverslag%20vervolg.mp4/" TargetMode="External"/><Relationship Id="rId138" Type="http://schemas.openxmlformats.org/officeDocument/2006/relationships/hyperlink" Target="http://basisdocumentinbeeld.slo.nl/player/bow/Sabelschermen%20orientatie%20Basis.mp4/" TargetMode="External"/><Relationship Id="rId159" Type="http://schemas.openxmlformats.org/officeDocument/2006/relationships/hyperlink" Target="http://basisdocumentinbeeld.slo.nl/player/bow/bocht%20schaatsen%20zorg%20(jongen%20aan%20de%20binnenkant%20omcirceld).mp4/" TargetMode="External"/><Relationship Id="rId170" Type="http://schemas.openxmlformats.org/officeDocument/2006/relationships/hyperlink" Target="http://basisdocumentinbeeld.slo.nl/player/bow/hulpverlenen%20bij%20turnen,%20steungreep%20bij%20duikelen%20,%20gevorderd.mp4/" TargetMode="External"/><Relationship Id="rId191" Type="http://schemas.openxmlformats.org/officeDocument/2006/relationships/hyperlink" Target="http://basisdocumentinbeeld.slo.nl/player/bow/Ringzwaaien%20met%20halve%20draai%20en%20afspringen%20zorg.mp4/" TargetMode="External"/><Relationship Id="rId205" Type="http://schemas.openxmlformats.org/officeDocument/2006/relationships/hyperlink" Target="http://basisdocumentinbeeld.slo.nl/player/bow/spelen%20volgens%20wedstrijdschema%20organiseren%20gevorderd.mp4/" TargetMode="External"/><Relationship Id="rId226" Type="http://schemas.openxmlformats.org/officeDocument/2006/relationships/hyperlink" Target="http://basisdocumentinbeeld.slo.nl/player/bow/Roverjagerbal%20loper%20basis.mp4/" TargetMode="External"/><Relationship Id="rId247" Type="http://schemas.openxmlformats.org/officeDocument/2006/relationships/hyperlink" Target="http://basisdocumentinbeeld.slo.nl/player/bow/Overskatetikspel%20basis.mp4" TargetMode="External"/><Relationship Id="rId107" Type="http://schemas.openxmlformats.org/officeDocument/2006/relationships/hyperlink" Target="http://basisdocumentinbeeld.slo.nl/player/bow/Grote%20trampolinesprong%20vervolg.mp4/" TargetMode="External"/><Relationship Id="rId11" Type="http://schemas.openxmlformats.org/officeDocument/2006/relationships/hyperlink" Target="http://basisdocumentinbeeld.slo.nl/player/bow/Hurkend%20verspringen%20buiten%20basis.mp4/" TargetMode="External"/><Relationship Id="rId32" Type="http://schemas.openxmlformats.org/officeDocument/2006/relationships/hyperlink" Target="http://basisdocumentinbeeld.slo.nl/player/bow/Kogelstoten%20met%20aansluitingpas%20gevorderd.mp4/" TargetMode="External"/><Relationship Id="rId53" Type="http://schemas.openxmlformats.org/officeDocument/2006/relationships/hyperlink" Target="http://basisdocumentinbeeld.slo.nl/player/bow/Vierhonken%20softbal%20basis.mp4/" TargetMode="External"/><Relationship Id="rId74" Type="http://schemas.openxmlformats.org/officeDocument/2006/relationships/hyperlink" Target="http://basisdocumentinbeeld.slo.nl/player/bow/Treetje%20hoger%20bovenpersoon%20zorg.mp4/" TargetMode="External"/><Relationship Id="rId128" Type="http://schemas.openxmlformats.org/officeDocument/2006/relationships/hyperlink" Target="http://basisdocumentinbeeld.slo.nl/player/bow/trapezezwaaien%20met%20koppeltje%20af%20basis.mp4/" TargetMode="External"/><Relationship Id="rId149" Type="http://schemas.openxmlformats.org/officeDocument/2006/relationships/hyperlink" Target="http://basisdocumentinbeeld.slo.nl/player/bow/driving%20range%20basis.mp4/" TargetMode="External"/><Relationship Id="rId5" Type="http://schemas.openxmlformats.org/officeDocument/2006/relationships/hyperlink" Target="http://basisdocumentinbeeld.slo.nl/player/bow/Sprint%20orientatie%20vervolg.mp4/" TargetMode="External"/><Relationship Id="rId95" Type="http://schemas.openxmlformats.org/officeDocument/2006/relationships/hyperlink" Target="http://basisdocumentinbeeld.slo.nl/player/bow/Salto%20achterover%20gehurkt%20basis.mp4/" TargetMode="External"/><Relationship Id="rId160" Type="http://schemas.openxmlformats.org/officeDocument/2006/relationships/hyperlink" Target="http://basisdocumentinbeeld.slo.nl/player/bow/bocht%20schaatsen%20basis%20(jongen%20aan%20de%20binnenkant%20omcirceld).mp4/" TargetMode="External"/><Relationship Id="rId181" Type="http://schemas.openxmlformats.org/officeDocument/2006/relationships/hyperlink" Target="http://basisdocumentinbeeld.slo.nl/player/bow/Overloopjagerbal%20Gevorderd.mp4/" TargetMode="External"/><Relationship Id="rId216" Type="http://schemas.openxmlformats.org/officeDocument/2006/relationships/hyperlink" Target="http://basisdocumentinbeeld.slo.nl/player/bow/Voetbal%204-4%20op%202%20doelen%20vervolg%20meisjes.mp4/" TargetMode="External"/><Relationship Id="rId237" Type="http://schemas.openxmlformats.org/officeDocument/2006/relationships/hyperlink" Target="http://basisdocumentinbeeld.slo.nl/player/bow/Staand%20judo%20heupenspel%20vervolg.mp4/" TargetMode="External"/><Relationship Id="rId258" Type="http://schemas.openxmlformats.org/officeDocument/2006/relationships/hyperlink" Target="http://basisdocumentinbeeld.slo.nl/player/bow/Hulpverlenen%20bij%20acrobatiek%20basis.mp4/" TargetMode="External"/><Relationship Id="rId22" Type="http://schemas.openxmlformats.org/officeDocument/2006/relationships/hyperlink" Target="http://basisdocumentinbeeld.slo.nl/player/bow/hoogtesprong%20Straddle%20basis.mp4/" TargetMode="External"/><Relationship Id="rId43" Type="http://schemas.openxmlformats.org/officeDocument/2006/relationships/hyperlink" Target="http://basisdocumentinbeeld.slo.nl/player/bow/Voetbal%204-4%20op%203%20doelen%20vervolg.mp4/" TargetMode="External"/><Relationship Id="rId64" Type="http://schemas.openxmlformats.org/officeDocument/2006/relationships/hyperlink" Target="http://basisdocumentinbeeld.slo.nl/player/bow/tafeltennis%201-1%20basis.mp4/" TargetMode="External"/><Relationship Id="rId118" Type="http://schemas.openxmlformats.org/officeDocument/2006/relationships/hyperlink" Target="http://basisdocumentinbeeld.slo.nl/player/bow/Ringzwaaien%20met%20halve%20draai%20en%20afspringen%20gevorderd.mp4/" TargetMode="External"/><Relationship Id="rId139" Type="http://schemas.openxmlformats.org/officeDocument/2006/relationships/hyperlink" Target="http://basisdocumentinbeeld.slo.nl/player/bow/Sabelschermen%20orientatie%20Vervolg.mp4/" TargetMode="External"/><Relationship Id="rId85" Type="http://schemas.openxmlformats.org/officeDocument/2006/relationships/hyperlink" Target="http://basisdocumentinbeeld.slo.nl/player/bow/Tonlopen%20gevorderd.mp4/" TargetMode="External"/><Relationship Id="rId150" Type="http://schemas.openxmlformats.org/officeDocument/2006/relationships/hyperlink" Target="http://basisdocumentinbeeld.slo.nl/player/bow/driving%20range%20vervolg.mp4/" TargetMode="External"/><Relationship Id="rId171" Type="http://schemas.openxmlformats.org/officeDocument/2006/relationships/hyperlink" Target="http://www.youtube.com/watch?v=CQa3m0nI2mk&amp;feature=youtu.be" TargetMode="External"/><Relationship Id="rId192" Type="http://schemas.openxmlformats.org/officeDocument/2006/relationships/hyperlink" Target="http://basisdocumentinbeeld.slo.nl/player/bow/Zwevende%20emmer%20Zorg.MP4/" TargetMode="External"/><Relationship Id="rId206" Type="http://schemas.openxmlformats.org/officeDocument/2006/relationships/hyperlink" Target="http://basisdocumentinbeeld.slo.nl/player/bow/spelen%20volgens%20wedstrijdschema%20organiseren%20vervolg.mp4/" TargetMode="External"/><Relationship Id="rId227" Type="http://schemas.openxmlformats.org/officeDocument/2006/relationships/hyperlink" Target="http://basisdocumentinbeeld.slo.nl/player/bow/Roverjagerbal%20loper%20vervolg.mp4/" TargetMode="External"/><Relationship Id="rId248" Type="http://schemas.openxmlformats.org/officeDocument/2006/relationships/hyperlink" Target="http://basisdocumentinbeeld.slo.nl/player/bow/Overskatetikspel%20vervolg.mp4" TargetMode="External"/><Relationship Id="rId12" Type="http://schemas.openxmlformats.org/officeDocument/2006/relationships/hyperlink" Target="http://basisdocumentinbeeld.slo.nl/player/bow/Hurkend%20verspringen%20buiten%20vervolg.mp4/" TargetMode="External"/><Relationship Id="rId33" Type="http://schemas.openxmlformats.org/officeDocument/2006/relationships/hyperlink" Target="http://basisdocumentinbeeld.slo.nl/player/bow/Streetdance%204x8%20zorg.mp4/" TargetMode="External"/><Relationship Id="rId108" Type="http://schemas.openxmlformats.org/officeDocument/2006/relationships/hyperlink" Target="http://basisdocumentinbeeld.slo.nl/player/bow/Grote%20trampolinesprong%20gevorderd.mp4/" TargetMode="External"/><Relationship Id="rId129" Type="http://schemas.openxmlformats.org/officeDocument/2006/relationships/hyperlink" Target="http://basisdocumentinbeeld.slo.nl/player/bow/trapezezwaaien%20met%20koppeltje%20af%20vervolg.mp4/" TargetMode="External"/><Relationship Id="rId54" Type="http://schemas.openxmlformats.org/officeDocument/2006/relationships/hyperlink" Target="http://basisdocumentinbeeld.slo.nl/player/bow/Vierhonken%20softbal%20gevorderd.mp4/" TargetMode="External"/><Relationship Id="rId75" Type="http://schemas.openxmlformats.org/officeDocument/2006/relationships/hyperlink" Target="http://basisdocumentinbeeld.slo.nl/player/bow/Treetje%20hoger%20bovenpersoon%20basis.mp4/" TargetMode="External"/><Relationship Id="rId96" Type="http://schemas.openxmlformats.org/officeDocument/2006/relationships/hyperlink" Target="http://basisdocumentinbeeld.slo.nl/player/bow/Salto%20achterover%20gehurkt%20vervolg.mp4/" TargetMode="External"/><Relationship Id="rId140" Type="http://schemas.openxmlformats.org/officeDocument/2006/relationships/hyperlink" Target="http://basisdocumentinbeeld.slo.nl/player/bow/Sabelschermen%20orientatie%20Gevorderd.mp4/" TargetMode="External"/><Relationship Id="rId161" Type="http://schemas.openxmlformats.org/officeDocument/2006/relationships/hyperlink" Target="http://basisdocumentinbeeld.slo.nl/player/bow/bocht%20schaatsen%20vervolg%20(jongen%20aan%20de%20binnenkant%20omcirceld).mp4/" TargetMode="External"/><Relationship Id="rId182" Type="http://schemas.openxmlformats.org/officeDocument/2006/relationships/hyperlink" Target="http://basisdocumentinbeeld.slo.nl/player/bow/Balspel%20watertienbal%20zorg.mp4/" TargetMode="External"/><Relationship Id="rId217" Type="http://schemas.openxmlformats.org/officeDocument/2006/relationships/hyperlink" Target="http://basisdocumentinbeeld.slo.nl/player/bow/Voetbal%204-4%20op%202%20doelen%20vervolg.mp4/" TargetMode="External"/><Relationship Id="rId6" Type="http://schemas.openxmlformats.org/officeDocument/2006/relationships/hyperlink" Target="http://basisdocumentinbeeld.slo.nl/player/bow/Estafette%20uitbouw%20zorg.mp4/" TargetMode="External"/><Relationship Id="rId238" Type="http://schemas.openxmlformats.org/officeDocument/2006/relationships/hyperlink" Target="http://basisdocumentinbeeld.slo.nl/player/bow/Masker%20klaren%20gevorderd.mp4" TargetMode="External"/><Relationship Id="rId259" Type="http://schemas.openxmlformats.org/officeDocument/2006/relationships/hyperlink" Target="http://basisdocumentinbeeld.slo.nl/player/bow/Zelfstandig%20spelen%20volgens%20de%20afgesproken%20regels%20bij%20een%20doelspel.mp4/" TargetMode="External"/><Relationship Id="rId23" Type="http://schemas.openxmlformats.org/officeDocument/2006/relationships/hyperlink" Target="http://basisdocumentinbeeld.slo.nl/player/bow/hoogtesprong%20Straddle%20vervolg.mp4/" TargetMode="External"/><Relationship Id="rId28" Type="http://schemas.openxmlformats.org/officeDocument/2006/relationships/hyperlink" Target="http://basisdocumentinbeeld.slo.nl/player/bow/Hoogtesprong%20Fosburyflop%20gevorderd.mp4/" TargetMode="External"/><Relationship Id="rId49" Type="http://schemas.openxmlformats.org/officeDocument/2006/relationships/hyperlink" Target="http://basisdocumentinbeeld.slo.nl/player/bow/Driehonk%20softbal%20zorg.mp4/" TargetMode="External"/><Relationship Id="rId114" Type="http://schemas.openxmlformats.org/officeDocument/2006/relationships/hyperlink" Target="http://basisdocumentinbeeld.slo.nl/player/bow/Staand%20schommelen%20op%20touw%20vervolg.mp4/" TargetMode="External"/><Relationship Id="rId119" Type="http://schemas.openxmlformats.org/officeDocument/2006/relationships/hyperlink" Target="http://basisdocumentinbeeld.slo.nl/player/bow/Vouwhang%20vanaf%20de%20kast%20zorg.mp4/" TargetMode="External"/><Relationship Id="rId44" Type="http://schemas.openxmlformats.org/officeDocument/2006/relationships/hyperlink" Target="http://basisdocumentinbeeld.slo.nl/player/bow/Voetbal%204-4%20op%203%20doelen%20gevorderd.mp4/" TargetMode="External"/><Relationship Id="rId60" Type="http://schemas.openxmlformats.org/officeDocument/2006/relationships/hyperlink" Target="http://basisdocumentinbeeld.slo.nl/player/bow/Volleybal%204-4%20basis.mp4/" TargetMode="External"/><Relationship Id="rId65" Type="http://schemas.openxmlformats.org/officeDocument/2006/relationships/hyperlink" Target="http://basisdocumentinbeeld.slo.nl/player/bow/tafeltennis%201-1%20vervolg.mp4/" TargetMode="External"/><Relationship Id="rId81" Type="http://schemas.openxmlformats.org/officeDocument/2006/relationships/hyperlink" Target="http://basisdocumentinbeeld.slo.nl/player/bow/Pythagoras%20gevorderd.mp4/" TargetMode="External"/><Relationship Id="rId86" Type="http://schemas.openxmlformats.org/officeDocument/2006/relationships/hyperlink" Target="http://basisdocumentinbeeld.slo.nl/player/bow/Ballopen%20zorg.mp4/" TargetMode="External"/><Relationship Id="rId130" Type="http://schemas.openxmlformats.org/officeDocument/2006/relationships/hyperlink" Target="http://basisdocumentinbeeld.slo.nl/player/bow/trapezezwaaien%20met%20koppeltje%20af%20gevorderd.mp4/" TargetMode="External"/><Relationship Id="rId135" Type="http://schemas.openxmlformats.org/officeDocument/2006/relationships/hyperlink" Target="http://basisdocumentinbeeld.slo.nl/player/bow/Vriendjesjudo%20Tori%20vervolg.mp4/" TargetMode="External"/><Relationship Id="rId151" Type="http://schemas.openxmlformats.org/officeDocument/2006/relationships/hyperlink" Target="http://basisdocumentinbeeld.slo.nl/player/bow/driving%20range%20gevorderd.mp4/" TargetMode="External"/><Relationship Id="rId156" Type="http://schemas.openxmlformats.org/officeDocument/2006/relationships/hyperlink" Target="http://basisdocumentinbeeld.slo.nl/player/bow/Tempo%20fietsen%20basis.mp4/" TargetMode="External"/><Relationship Id="rId177" Type="http://schemas.openxmlformats.org/officeDocument/2006/relationships/hyperlink" Target="http://basisdocumentinbeeld.slo.nl/player/bow/ontwerpen%20acrobatiek%20gevorderd.mp4/" TargetMode="External"/><Relationship Id="rId198" Type="http://schemas.openxmlformats.org/officeDocument/2006/relationships/hyperlink" Target="http://basisdocumentinbeeld.slo.nl/player/bow/Routeklimmen%20zonder%20klimwand%20gevorderd.mp4/" TargetMode="External"/><Relationship Id="rId172" Type="http://schemas.openxmlformats.org/officeDocument/2006/relationships/hyperlink" Target="http://basisdocumentinbeeld.slo.nl/player/bow/dansvariatie%20ontwerpen%20zorg%20(jongen%20met%20oranje%20shirt%20omcirceld).mp4/" TargetMode="External"/><Relationship Id="rId193" Type="http://schemas.openxmlformats.org/officeDocument/2006/relationships/hyperlink" Target="http://basisdocumentinbeeld.slo.nl/player/bow/Zwevende%20emmer%20basis.mp4/" TargetMode="External"/><Relationship Id="rId202" Type="http://schemas.openxmlformats.org/officeDocument/2006/relationships/hyperlink" Target="http://basisdocumentinbeeld.slo.nl/player/bow/Couchen%20bij%20atletiek%20vervolg.mp4/" TargetMode="External"/><Relationship Id="rId207" Type="http://schemas.openxmlformats.org/officeDocument/2006/relationships/hyperlink" Target="http://basisdocumentinbeeld.slo.nl/player/bow/spelen%20volgens%20wedstrijdschema%20organiseren%20basis.mp4/" TargetMode="External"/><Relationship Id="rId223" Type="http://schemas.openxmlformats.org/officeDocument/2006/relationships/hyperlink" Target="http://basisdocumentinbeeld.slo.nl/player/bow/Staand%20judo%20heupenspel%20basis.mp4/" TargetMode="External"/><Relationship Id="rId228" Type="http://schemas.openxmlformats.org/officeDocument/2006/relationships/hyperlink" Target="http://basisdocumentinbeeld.slo.nl/player/bow/Roverjagerbal%20loper%20gevorderd.mp4/" TargetMode="External"/><Relationship Id="rId244" Type="http://schemas.openxmlformats.org/officeDocument/2006/relationships/hyperlink" Target="http://basisdocumentinbeeld.slo.nl/player/bow/Waterpolo%20basis.mp4" TargetMode="External"/><Relationship Id="rId249" Type="http://schemas.openxmlformats.org/officeDocument/2006/relationships/hyperlink" Target="http://basisdocumentinbeeld.slo.nl/player/bow/Overskatetikspel%20gevorderd.mp4" TargetMode="External"/><Relationship Id="rId13" Type="http://schemas.openxmlformats.org/officeDocument/2006/relationships/hyperlink" Target="http://basisdocumentinbeeld.slo.nl/player/bow/Hurkend%20verspringen%20buiten%20gevorderd.mp4/" TargetMode="External"/><Relationship Id="rId18" Type="http://schemas.openxmlformats.org/officeDocument/2006/relationships/hyperlink" Target="http://basisdocumentinbeeld.slo.nl/player/bow/stap%20stap%20sprong%20zorg.mp4/" TargetMode="External"/><Relationship Id="rId39" Type="http://schemas.openxmlformats.org/officeDocument/2006/relationships/hyperlink" Target="http://basisdocumentinbeeld.slo.nl/player/bow/Streetdance%208x8%20vervolg.mp4/" TargetMode="External"/><Relationship Id="rId109" Type="http://schemas.openxmlformats.org/officeDocument/2006/relationships/hyperlink" Target="http://basisdocumentinbeeld.slo.nl/player/bow/samen%20schommelen%20op%20trapeze%20zorg.mp4/" TargetMode="External"/><Relationship Id="rId260" Type="http://schemas.openxmlformats.org/officeDocument/2006/relationships/hyperlink" Target="http://basisdocumentinbeeld.slo.nl/player/bow/Genieten%20van%20hardlopen.mp4/" TargetMode="External"/><Relationship Id="rId265" Type="http://schemas.openxmlformats.org/officeDocument/2006/relationships/comments" Target="../comments3.xml"/><Relationship Id="rId34" Type="http://schemas.openxmlformats.org/officeDocument/2006/relationships/hyperlink" Target="http://basisdocumentinbeeld.slo.nl/player/bow/Streetdance%204x8%20basis.mp4/" TargetMode="External"/><Relationship Id="rId50" Type="http://schemas.openxmlformats.org/officeDocument/2006/relationships/hyperlink" Target="http://basisdocumentinbeeld.slo.nl/player/bow/Driehonk%20softbal%20basis.mp4/" TargetMode="External"/><Relationship Id="rId55" Type="http://schemas.openxmlformats.org/officeDocument/2006/relationships/hyperlink" Target="http://basisdocumentinbeeld.slo.nl/player/bow/Roverjagerbal%20gooier%20zorg.mp4/" TargetMode="External"/><Relationship Id="rId76" Type="http://schemas.openxmlformats.org/officeDocument/2006/relationships/hyperlink" Target="http://basisdocumentinbeeld.slo.nl/player/bow/Treetje%20hoger%20bovenpersoon%20vervolg.mp4/" TargetMode="External"/><Relationship Id="rId97" Type="http://schemas.openxmlformats.org/officeDocument/2006/relationships/hyperlink" Target="http://basisdocumentinbeeld.slo.nl/player/bow/Salto%20achterover%20gehurkt%20gevorderd.mp4/" TargetMode="External"/><Relationship Id="rId104" Type="http://schemas.openxmlformats.org/officeDocument/2006/relationships/hyperlink" Target="http://basisdocumentinbeeld.slo.nl/player/bow/Toesteloverslag%20gevorderd.mp4/" TargetMode="External"/><Relationship Id="rId120" Type="http://schemas.openxmlformats.org/officeDocument/2006/relationships/hyperlink" Target="http://basisdocumentinbeeld.slo.nl/player/bow/Vouwhang%20vanaf%20de%20kast%20basis.mp4/" TargetMode="External"/><Relationship Id="rId125" Type="http://schemas.openxmlformats.org/officeDocument/2006/relationships/hyperlink" Target="http://basisdocumentinbeeld.slo.nl/player/bow/Trapeze%20steunzwaaien%20met%20afspringen%20vervolg.mp4/" TargetMode="External"/><Relationship Id="rId141" Type="http://schemas.openxmlformats.org/officeDocument/2006/relationships/hyperlink" Target="http://basisdocumentinbeeld.slo.nl/player/bow/Prognose%20zwemmen%20zorg.mp4/" TargetMode="External"/><Relationship Id="rId146" Type="http://schemas.openxmlformats.org/officeDocument/2006/relationships/hyperlink" Target="http://basisdocumentinbeeld.slo.nl/player/bow/Showspringen%20basis.mp4/" TargetMode="External"/><Relationship Id="rId167" Type="http://schemas.openxmlformats.org/officeDocument/2006/relationships/hyperlink" Target="http://basisdocumentinbeeld.slo.nl/player/bow/hulpverlenen%20bij%20turnen,%20steungreep%20bij%20duikelen%20,%20zorg.mp4/" TargetMode="External"/><Relationship Id="rId188" Type="http://schemas.openxmlformats.org/officeDocument/2006/relationships/hyperlink" Target="http://basisdocumentinbeeld.slo.nl/player/bow/Een%20is%20genoeg%20basis.mp4/" TargetMode="External"/><Relationship Id="rId7" Type="http://schemas.openxmlformats.org/officeDocument/2006/relationships/hyperlink" Target="http://basisdocumentinbeeld.slo.nl/player/bow/Estafette%20uitbouw%20basis.mp4/" TargetMode="External"/><Relationship Id="rId71" Type="http://schemas.openxmlformats.org/officeDocument/2006/relationships/hyperlink" Target="http://basisdocumentinbeeld.slo.nl/verplayer/bow/Treetje%20hoger%20onderpersoon%20basis.mp4/" TargetMode="External"/><Relationship Id="rId92" Type="http://schemas.openxmlformats.org/officeDocument/2006/relationships/hyperlink" Target="http://basisdocumentinbeeld.slo.nl/player/bow/Salto%20voorover%20gehurkt%20va%20verhoogd%20vlak%20vervolg.mp4/" TargetMode="External"/><Relationship Id="rId162" Type="http://schemas.openxmlformats.org/officeDocument/2006/relationships/hyperlink" Target="http://basisdocumentinbeeld.slo.nl/player/bow/bocht%20schaatsen%20gevorderd%20(jongen%20aan%20de%20binnenkant%20omcirceld).mp4/" TargetMode="External"/><Relationship Id="rId183" Type="http://schemas.openxmlformats.org/officeDocument/2006/relationships/hyperlink" Target="http://basisdocumentinbeeld.slo.nl/player/bow/Balspel%20watertienbal%20basis.mp4/" TargetMode="External"/><Relationship Id="rId213" Type="http://schemas.openxmlformats.org/officeDocument/2006/relationships/hyperlink" Target="http://basisdocumentinbeeld.slo.nl/player/bow/Trefboxen%20vervolg.mp4/" TargetMode="External"/><Relationship Id="rId218" Type="http://schemas.openxmlformats.org/officeDocument/2006/relationships/hyperlink" Target="http://basisdocumentinbeeld.slo.nl/player/bow/Voetbal%204-4%20op%202%20doelen%20gevorderd.mp4/" TargetMode="External"/><Relationship Id="rId234" Type="http://schemas.openxmlformats.org/officeDocument/2006/relationships/hyperlink" Target="http://basisdocumentinbeeld.slo.nl/player/bow/Speerwerpen%20gevorderd.mp4" TargetMode="External"/><Relationship Id="rId239" Type="http://schemas.openxmlformats.org/officeDocument/2006/relationships/hyperlink" Target="http://basisdocumentinbeeld.slo.nl/player/bow/Buddy%20slepen%20Gevorderd.mp4" TargetMode="External"/><Relationship Id="rId2" Type="http://schemas.openxmlformats.org/officeDocument/2006/relationships/hyperlink" Target="http://basisdocumentinbeeld.slo.nl/player/bow/duurloop%20recreatieloop%20niveau%20zorg,%20basis%20en%20vervolg.mp4/" TargetMode="External"/><Relationship Id="rId29" Type="http://schemas.openxmlformats.org/officeDocument/2006/relationships/hyperlink" Target="http://basisdocumentinbeeld.slo.nl/player/bow/Kogelstoten%20met%20aansluitingpas%20zorg.mp4/" TargetMode="External"/><Relationship Id="rId250" Type="http://schemas.openxmlformats.org/officeDocument/2006/relationships/hyperlink" Target="http://basisdocumentinbeeld.slo.nl/player/bow/Limbo%20skaten%20basis.mp4" TargetMode="External"/><Relationship Id="rId255" Type="http://schemas.openxmlformats.org/officeDocument/2006/relationships/hyperlink" Target="http://basisdocumentinbeeld.slo.nl/player/bow/Step%20over%20and%20jump%20basis.mp4" TargetMode="External"/><Relationship Id="rId24" Type="http://schemas.openxmlformats.org/officeDocument/2006/relationships/hyperlink" Target="http://basisdocumentinbeeld.slo.nl/player/bow/hoogtesprong%20Straddle%20gevorderd.mp4/" TargetMode="External"/><Relationship Id="rId40" Type="http://schemas.openxmlformats.org/officeDocument/2006/relationships/hyperlink" Target="http://basisdocumentinbeeld.slo.nl/player/bow/Streetdance%208x8%20gevorderd.mp4/" TargetMode="External"/><Relationship Id="rId45" Type="http://schemas.openxmlformats.org/officeDocument/2006/relationships/hyperlink" Target="http://basisdocumentinbeeld.slo.nl/player/bow/Tacklerugby%205-5%20zorg.mp4/" TargetMode="External"/><Relationship Id="rId66" Type="http://schemas.openxmlformats.org/officeDocument/2006/relationships/hyperlink" Target="http://basisdocumentinbeeld.slo.nl/player/bow/tafeltennis%201-1%20gevorderd.mp4/" TargetMode="External"/><Relationship Id="rId87" Type="http://schemas.openxmlformats.org/officeDocument/2006/relationships/hyperlink" Target="http://basisdocumentinbeeld.slo.nl/player/bow/Ballopen%20basis.mp4/" TargetMode="External"/><Relationship Id="rId110" Type="http://schemas.openxmlformats.org/officeDocument/2006/relationships/hyperlink" Target="http://basisdocumentinbeeld.slo.nl/player/bow/samen%20schommelen%20op%20trapeze%20basis.mp4/" TargetMode="External"/><Relationship Id="rId115" Type="http://schemas.openxmlformats.org/officeDocument/2006/relationships/hyperlink" Target="http://basisdocumentinbeeld.slo.nl/player/bow/Staand%20schommelen%20op%20touw%20gevorderd.mp4/" TargetMode="External"/><Relationship Id="rId131" Type="http://schemas.openxmlformats.org/officeDocument/2006/relationships/hyperlink" Target="http://basisdocumentinbeeld.slo.nl/player/bow/Vriendjesjudo%20Uke%20zorg.mp4/" TargetMode="External"/><Relationship Id="rId136" Type="http://schemas.openxmlformats.org/officeDocument/2006/relationships/hyperlink" Target="http://basisdocumentinbeeld.slo.nl/player/bow/Vriendjesjudo%20Tori%20gevorderd.mp4/" TargetMode="External"/><Relationship Id="rId157" Type="http://schemas.openxmlformats.org/officeDocument/2006/relationships/hyperlink" Target="http://basisdocumentinbeeld.slo.nl/player/bow/Tempo%20fietsen%20vervolg.mp4/" TargetMode="External"/><Relationship Id="rId178" Type="http://schemas.openxmlformats.org/officeDocument/2006/relationships/hyperlink" Target="http://basisdocumentinbeeld.slo.nl/player/bow/zelfstandig%20deelnemen%20zorg%20%20.mp4/" TargetMode="External"/><Relationship Id="rId61" Type="http://schemas.openxmlformats.org/officeDocument/2006/relationships/hyperlink" Target="http://basisdocumentinbeeld.slo.nl/player/bow/Volleybal%204-4%20vervolg.mp4/" TargetMode="External"/><Relationship Id="rId82" Type="http://schemas.openxmlformats.org/officeDocument/2006/relationships/hyperlink" Target="http://basisdocumentinbeeld.slo.nl/player/bow/Tonlopen%20zorg.mp4/" TargetMode="External"/><Relationship Id="rId152" Type="http://schemas.openxmlformats.org/officeDocument/2006/relationships/hyperlink" Target="http://basisdocumentinbeeld.slo.nl/player/bow/Boulderen%20voorgeschreven%20route%20met%20klimwand%20zorg.mp4/" TargetMode="External"/><Relationship Id="rId173" Type="http://schemas.openxmlformats.org/officeDocument/2006/relationships/hyperlink" Target="http://basisdocumentinbeeld.slo.nl/player/bow/dansvariatie%20ontwerpen%20basis%20.mp4/" TargetMode="External"/><Relationship Id="rId194" Type="http://schemas.openxmlformats.org/officeDocument/2006/relationships/hyperlink" Target="http://basisdocumentinbeeld.slo.nl/player/bow/Zwevende%20emmer%20vervolg.mp4/" TargetMode="External"/><Relationship Id="rId199" Type="http://schemas.openxmlformats.org/officeDocument/2006/relationships/hyperlink" Target="http://basisdocumentinbeeld.slo.nl/player/bow/helpen%20bij%20opbouw%20aanpassen%20en%20opruimen%20div%20speelvelden.mp4/" TargetMode="External"/><Relationship Id="rId203" Type="http://schemas.openxmlformats.org/officeDocument/2006/relationships/hyperlink" Target="http://basisdocumentinbeeld.slo.nl/player/bow/bewegen%20waarderen%20bij%20rugby%202.mp4/" TargetMode="External"/><Relationship Id="rId208" Type="http://schemas.openxmlformats.org/officeDocument/2006/relationships/hyperlink" Target="http://basisdocumentinbeeld.slo.nl/player/bow/spelen%20volgens%20wedstrijdschema%20organiseren%20zorg.mp4/" TargetMode="External"/><Relationship Id="rId229" Type="http://schemas.openxmlformats.org/officeDocument/2006/relationships/hyperlink" Target="http://basisdocumentinbeeld.slo.nl/layer/bow/Behendigheid%20met%20de%20fiets%20basis.mp4/" TargetMode="External"/><Relationship Id="rId19" Type="http://schemas.openxmlformats.org/officeDocument/2006/relationships/hyperlink" Target="http://basisdocumentinbeeld.slo.nl/player/bow/stap%20stap%20sprong%20basis.mp4/" TargetMode="External"/><Relationship Id="rId224" Type="http://schemas.openxmlformats.org/officeDocument/2006/relationships/hyperlink" Target="http://basisdocumentinbeeld.slo.nl/player/bow/Staand%20judo%20heupenspel%20gevorderd%20.mp4/" TargetMode="External"/><Relationship Id="rId240" Type="http://schemas.openxmlformats.org/officeDocument/2006/relationships/hyperlink" Target="http://basisdocumentinbeeld.slo.nl/player/bow/Budy%20breathing%20gevorderd.mp4" TargetMode="External"/><Relationship Id="rId245" Type="http://schemas.openxmlformats.org/officeDocument/2006/relationships/hyperlink" Target="http://basisdocumentinbeeld.slo.nl/player/bow/Waterpolo%20vervolg.mp4" TargetMode="External"/><Relationship Id="rId261" Type="http://schemas.openxmlformats.org/officeDocument/2006/relationships/hyperlink" Target="http://basisdocumentinbeeld.slo.nl/player/bow/Genieten%20van%20hardlopen.mp4/" TargetMode="External"/><Relationship Id="rId14" Type="http://schemas.openxmlformats.org/officeDocument/2006/relationships/hyperlink" Target="http://basisdocumentinbeeld.slo.nl/player/bow/hurkend%20verspringen%20binnen%20zorg.mp4/" TargetMode="External"/><Relationship Id="rId30" Type="http://schemas.openxmlformats.org/officeDocument/2006/relationships/hyperlink" Target="http://basisdocumentinbeeld.slo.nl/player/bow/Kogelstoten%20met%20aansluitingpas%20basis.mp4/" TargetMode="External"/><Relationship Id="rId35" Type="http://schemas.openxmlformats.org/officeDocument/2006/relationships/hyperlink" Target="http://basisdocumentinbeeld.slo.nl/player/bow/Streetdance%204x8%20vervolg.mp4/" TargetMode="External"/><Relationship Id="rId56" Type="http://schemas.openxmlformats.org/officeDocument/2006/relationships/hyperlink" Target="http://basisdocumentinbeeld.slo.nl/player/bow/Roverjagerbal%20gooier%20basis.mp4/" TargetMode="External"/><Relationship Id="rId77" Type="http://schemas.openxmlformats.org/officeDocument/2006/relationships/hyperlink" Target="http://basisdocumentinbeeld.slo.nl/player/bow/Treetje%20hoger%20bovenpersoon%20gevorderd.mp4/" TargetMode="External"/><Relationship Id="rId100" Type="http://schemas.openxmlformats.org/officeDocument/2006/relationships/hyperlink" Target="http://basisdocumentinbeeld.slo.nl/player/bow/Hurkwendsprong%20vervolg.mp4/" TargetMode="External"/><Relationship Id="rId105" Type="http://schemas.openxmlformats.org/officeDocument/2006/relationships/hyperlink" Target="http://basisdocumentinbeeld.slo.nl/player/bow/Grote%20trampolinesprong%20zorg.mp4/" TargetMode="External"/><Relationship Id="rId126" Type="http://schemas.openxmlformats.org/officeDocument/2006/relationships/hyperlink" Target="http://basisdocumentinbeeld.slo.nl/player/bow/Trapeze%20steunzwaaien%20met%20afspringen%20gevorderd.mp4/" TargetMode="External"/><Relationship Id="rId147" Type="http://schemas.openxmlformats.org/officeDocument/2006/relationships/hyperlink" Target="http://basisdocumentinbeeld.slo.nl/player/bow/Showspringen%20vervolg.mp4/" TargetMode="External"/><Relationship Id="rId168" Type="http://schemas.openxmlformats.org/officeDocument/2006/relationships/hyperlink" Target="http://basisdocumentinbeeld.slo.nl/player/bow/hulpverlenen%20bij%20turnen,%20steungreep%20bij%20duikelen%20,%20basis.mp4/" TargetMode="External"/><Relationship Id="rId8" Type="http://schemas.openxmlformats.org/officeDocument/2006/relationships/hyperlink" Target="http://basisdocumentinbeeld.slo.nl/player/bow/Estafette%20uitbouw%20vervolg.mp4/" TargetMode="External"/><Relationship Id="rId51" Type="http://schemas.openxmlformats.org/officeDocument/2006/relationships/hyperlink" Target="http://basisdocumentinbeeld.slo.nl/player/bow/Driehonk%20softbal%20vervolg.mp4/" TargetMode="External"/><Relationship Id="rId72" Type="http://schemas.openxmlformats.org/officeDocument/2006/relationships/hyperlink" Target="http://basisdocumentinbeeld.slo.nl/player/bow/Treetje%20hoger%20onderpersoon%20vervolg.mp4/" TargetMode="External"/><Relationship Id="rId93" Type="http://schemas.openxmlformats.org/officeDocument/2006/relationships/hyperlink" Target="http://basisdocumentinbeeld.slo.nl/player/bow/Salto%20voorover%20gehurkt%20va%20verhoogd%20vlak%20gevorderd.mp4/" TargetMode="External"/><Relationship Id="rId98" Type="http://schemas.openxmlformats.org/officeDocument/2006/relationships/hyperlink" Target="http://basisdocumentinbeeld.slo.nl/player/bow/Hurkwendsprong%20zorg.mp4/" TargetMode="External"/><Relationship Id="rId121" Type="http://schemas.openxmlformats.org/officeDocument/2006/relationships/hyperlink" Target="http://basisdocumentinbeeld.slo.nl/player/bow/Vouwhang%20vanaf%20de%20kast%20vervolg.mp4/" TargetMode="External"/><Relationship Id="rId142" Type="http://schemas.openxmlformats.org/officeDocument/2006/relationships/hyperlink" Target="http://basisdocumentinbeeld.slo.nl/player/bow/Prognose%20zwemmen%20basis.mp4/" TargetMode="External"/><Relationship Id="rId163" Type="http://schemas.openxmlformats.org/officeDocument/2006/relationships/hyperlink" Target="http://basisdocumentinbeeld.slo.nl/player/bow/Meehelpen%20bij%20opbouw,%20aanpassen%20en%20opruimen%20turnsituatie%20zorg.mp4/" TargetMode="External"/><Relationship Id="rId184" Type="http://schemas.openxmlformats.org/officeDocument/2006/relationships/hyperlink" Target="http://basisdocumentinbeeld.slo.nl/player/bow/Balspel%20watertienbal%20vervolg.mp4/" TargetMode="External"/><Relationship Id="rId189" Type="http://schemas.openxmlformats.org/officeDocument/2006/relationships/hyperlink" Target="http://basisdocumentinbeeld.slo.nl/player/bow/Een%20is%20genoeg%20vervolg.mp4/" TargetMode="External"/><Relationship Id="rId219" Type="http://schemas.openxmlformats.org/officeDocument/2006/relationships/hyperlink" Target="http://basisdocumentinbeeld.slo.nl/player/bow/Hulpverlenen%20bij%20acrobatiek%20vervolg.mp4/" TargetMode="External"/><Relationship Id="rId3" Type="http://schemas.openxmlformats.org/officeDocument/2006/relationships/hyperlink" Target="http://basisdocumentinbeeld.slo.nl/player/bow/Sprint%20orientatie%20zorg.mp4/" TargetMode="External"/><Relationship Id="rId214" Type="http://schemas.openxmlformats.org/officeDocument/2006/relationships/hyperlink" Target="http://basisdocumentinbeeld.slo.nl/player/bow/Trefboxen%20gevorderd.mp4/" TargetMode="External"/><Relationship Id="rId230" Type="http://schemas.openxmlformats.org/officeDocument/2006/relationships/hyperlink" Target="http://basisdocumentinbeeld.slo.nl/player/bow/Behendigheid%20met%20de%20fiets%20vervolg.mp4/" TargetMode="External"/><Relationship Id="rId235" Type="http://schemas.openxmlformats.org/officeDocument/2006/relationships/hyperlink" Target="http://basisdocumentinbeeld.slo.nl/player/bow/Vriendjesjudo%20uke%20gevorderd.mp4/" TargetMode="External"/><Relationship Id="rId251" Type="http://schemas.openxmlformats.org/officeDocument/2006/relationships/hyperlink" Target="http://basisdocumentinbeeld.slo.nl/player/bow/Limbo%20skaten%20basis.mp4" TargetMode="External"/><Relationship Id="rId256" Type="http://schemas.openxmlformats.org/officeDocument/2006/relationships/hyperlink" Target="http://basisdocumentinbeeld.slo.nl/player/bow/Step%20over%20and%20jump%20vervolg.mp4" TargetMode="External"/><Relationship Id="rId25" Type="http://schemas.openxmlformats.org/officeDocument/2006/relationships/hyperlink" Target="http://basisdocumentinbeeld.slo.nl/player/bow/Hoogtesprong%20Fosburyflop%20zorg.mp4/" TargetMode="External"/><Relationship Id="rId46" Type="http://schemas.openxmlformats.org/officeDocument/2006/relationships/hyperlink" Target="http://basisdocumentinbeeld.slo.nl/player/bow/Tacklerugby%205-5%20basis.mp4/" TargetMode="External"/><Relationship Id="rId67" Type="http://schemas.openxmlformats.org/officeDocument/2006/relationships/hyperlink" Target="http://basisdocumentinbeeld.slo.nl/player/bow/minitennis%20met%20elkaar%20uitbouw%20zorg%20(omcirceld).mp4/" TargetMode="External"/><Relationship Id="rId116" Type="http://schemas.openxmlformats.org/officeDocument/2006/relationships/hyperlink" Target="http://basisdocumentinbeeld.slo.nl/player/bow/Ringzwaaien%20met%20halve%20draai%20en%20afspringen%20basis.mp4/" TargetMode="External"/><Relationship Id="rId137" Type="http://schemas.openxmlformats.org/officeDocument/2006/relationships/hyperlink" Target="http://basisdocumentinbeeld.slo.nl/player/bow/Sabelschermen%20orientatie%20Zorg.mp4/" TargetMode="External"/><Relationship Id="rId158" Type="http://schemas.openxmlformats.org/officeDocument/2006/relationships/hyperlink" Target="http://basisdocumentinbeeld.slo.nl/player/bow/Tempo%20fietsen%20gevorderd.mp4/" TargetMode="External"/><Relationship Id="rId20" Type="http://schemas.openxmlformats.org/officeDocument/2006/relationships/hyperlink" Target="http://basisdocumentinbeeld.slo.nl/player/bow/stap%20stap%20sprong%20vervolg.mp4/" TargetMode="External"/><Relationship Id="rId41" Type="http://schemas.openxmlformats.org/officeDocument/2006/relationships/hyperlink" Target="http://basisdocumentinbeeld.slo.nl/player/bow/Voetbal%204-4%20op%203%20doelen%20zorg.mp4/" TargetMode="External"/><Relationship Id="rId62" Type="http://schemas.openxmlformats.org/officeDocument/2006/relationships/hyperlink" Target="http://basisdocumentinbeeld.slo.nl/player/bow/Volleybal%204-4%20gevorderd.mp4/" TargetMode="External"/><Relationship Id="rId83" Type="http://schemas.openxmlformats.org/officeDocument/2006/relationships/hyperlink" Target="http://basisdocumentinbeeld.slo.nl/player/bow/Tonlopen%20basis.mp4/" TargetMode="External"/><Relationship Id="rId88" Type="http://schemas.openxmlformats.org/officeDocument/2006/relationships/hyperlink" Target="http://basisdocumentinbeeld.slo.nl/player/bow/Ballopen%20vervolg.mp4/" TargetMode="External"/><Relationship Id="rId111" Type="http://schemas.openxmlformats.org/officeDocument/2006/relationships/hyperlink" Target="http://basisdocumentinbeeld.slo.nl/player/bow/samen%20schommelen%20op%20trapeze%20vervolg.mp4/" TargetMode="External"/><Relationship Id="rId132" Type="http://schemas.openxmlformats.org/officeDocument/2006/relationships/hyperlink" Target="http://basisdocumentinbeeld.slo.nl/player/bow/Vriendjesjudo%20Uke%20basis.mp4/" TargetMode="External"/><Relationship Id="rId153" Type="http://schemas.openxmlformats.org/officeDocument/2006/relationships/hyperlink" Target="http://basisdocumentinbeeld.slo.nl/player/bow/Boulderen%20voorgeschreven%20route%20met%20klimwand%20basis.mp4/" TargetMode="External"/><Relationship Id="rId174" Type="http://schemas.openxmlformats.org/officeDocument/2006/relationships/hyperlink" Target="http://basisdocumentinbeeld.slo.nl/player/bow/dansvariatie%20ontwerpen%20vervolg%20(meisje%20in%20wit%20omcirceld).mp4/" TargetMode="External"/><Relationship Id="rId179" Type="http://schemas.openxmlformats.org/officeDocument/2006/relationships/hyperlink" Target="http://basisdocumentinbeeld.slo.nl/player/bow/Overloopjagerbal%20Basis.mp4/" TargetMode="External"/><Relationship Id="rId195" Type="http://schemas.openxmlformats.org/officeDocument/2006/relationships/hyperlink" Target="http://basisdocumentinbeeld.slo.nl/player/bow/Routeklimmen%20zonder%20klimwand%20zorg.mp4/" TargetMode="External"/><Relationship Id="rId209" Type="http://schemas.openxmlformats.org/officeDocument/2006/relationships/hyperlink" Target="http://basisdocumentinbeeld.slo.nl/player/bow/wedstrijdschermen%20met%20sabel%20basis.mp4/" TargetMode="External"/><Relationship Id="rId190" Type="http://schemas.openxmlformats.org/officeDocument/2006/relationships/hyperlink" Target="http://basisdocumentinbeeld.slo.nl/player/bow/Een%20is%20genoeg%20gevorderd.mp4/" TargetMode="External"/><Relationship Id="rId204" Type="http://schemas.openxmlformats.org/officeDocument/2006/relationships/hyperlink" Target="http://basisdocumentinbeeld.slo.nl/player/bow/hink%20stap%20sprong%20vervolg.mp4/" TargetMode="External"/><Relationship Id="rId220" Type="http://schemas.openxmlformats.org/officeDocument/2006/relationships/hyperlink" Target="http://basisdocumentinbeeld.slo.nl/player/bow/Hulpverlenen%20bij%20acrobatiek%20gevorderd.mp4/" TargetMode="External"/><Relationship Id="rId225" Type="http://schemas.openxmlformats.org/officeDocument/2006/relationships/hyperlink" Target="http://basisdocumentinbeeld.slo.nl/player/bow/Roverjagerbal%20loper%20zorg.mp4/" TargetMode="External"/><Relationship Id="rId241" Type="http://schemas.openxmlformats.org/officeDocument/2006/relationships/hyperlink" Target="http://basisdocumentinbeeld.slo.nl/player/bow/Snorkelen%20met%20koprol%20en%20steekduik%20gevorderd.mp4" TargetMode="External"/><Relationship Id="rId246" Type="http://schemas.openxmlformats.org/officeDocument/2006/relationships/hyperlink" Target="http://basisdocumentinbeeld.slo.nl/player/bow/Waterpolo%20gevorderd.mp4" TargetMode="External"/><Relationship Id="rId15" Type="http://schemas.openxmlformats.org/officeDocument/2006/relationships/hyperlink" Target="http://basisdocumentinbeeld.slo.nl/player/bow/hurkend%20verspringen%20binnen%20basis.mp4/http:/www.youtube.com/watch?v=zYRK0uWwF7k" TargetMode="External"/><Relationship Id="rId36" Type="http://schemas.openxmlformats.org/officeDocument/2006/relationships/hyperlink" Target="http://basisdocumentinbeeld.slo.nl/player/bow/Streetdance%204x8%20gevorderd.mp4/" TargetMode="External"/><Relationship Id="rId57" Type="http://schemas.openxmlformats.org/officeDocument/2006/relationships/hyperlink" Target="http://basisdocumentinbeeld.slo.nl/player/bow/Roverjagerbal%20gooier%20vervolg.mp4/" TargetMode="External"/><Relationship Id="rId106" Type="http://schemas.openxmlformats.org/officeDocument/2006/relationships/hyperlink" Target="http://basisdocumentinbeeld.slo.nl/player/bow/Grote%20trampolinesprong%20basis.mp4/" TargetMode="External"/><Relationship Id="rId127" Type="http://schemas.openxmlformats.org/officeDocument/2006/relationships/hyperlink" Target="http://basisdocumentinbeeld.slo.nl/player/bow/trapezezwaaien%20met%20koppeltje%20af%20zorg.mp4/" TargetMode="External"/><Relationship Id="rId262" Type="http://schemas.openxmlformats.org/officeDocument/2006/relationships/hyperlink" Target="http://basisdocumentinbeeld.slo.nl/player/bow/Genieten%20van%20hardlopen.mp4/" TargetMode="External"/><Relationship Id="rId10" Type="http://schemas.openxmlformats.org/officeDocument/2006/relationships/hyperlink" Target="http://basisdocumentinbeeld.slo.nl/player/bow/Hurkend%20verspringen%20buiten%20zorg.mp4/" TargetMode="External"/><Relationship Id="rId31" Type="http://schemas.openxmlformats.org/officeDocument/2006/relationships/hyperlink" Target="http://basisdocumentinbeeld.slo.nl/player/bow/Kogelstoten%20met%20aansluitingpas%20vervolg.mp4/" TargetMode="External"/><Relationship Id="rId52" Type="http://schemas.openxmlformats.org/officeDocument/2006/relationships/hyperlink" Target="http://basisdocumentinbeeld.slo.nl/player/bow/Driehonk%20softbal%20gevorderd.mp4/" TargetMode="External"/><Relationship Id="rId73" Type="http://schemas.openxmlformats.org/officeDocument/2006/relationships/hyperlink" Target="http://basisdocumentinbeeld.slo.nl/player/bow/Treetje%20hoger%20onderpersoon%20gevorderd.mp4/" TargetMode="External"/><Relationship Id="rId78" Type="http://schemas.openxmlformats.org/officeDocument/2006/relationships/hyperlink" Target="http://basisdocumentinbeeld.slo.nl/player/bow/Pythagoras%20zorg.mp4/" TargetMode="External"/><Relationship Id="rId94" Type="http://schemas.openxmlformats.org/officeDocument/2006/relationships/hyperlink" Target="http://basisdocumentinbeeld.slo.nl/player/bow/Salto%20achterover%20gehurkt%20zorg.mp4/" TargetMode="External"/><Relationship Id="rId99" Type="http://schemas.openxmlformats.org/officeDocument/2006/relationships/hyperlink" Target="http://basisdocumentinbeeld.slo.nl/player/bow/Hurkwendsprong%20basis.mp4/" TargetMode="External"/><Relationship Id="rId101" Type="http://schemas.openxmlformats.org/officeDocument/2006/relationships/hyperlink" Target="http://basisdocumentinbeeld.slo.nl/player/bow/Hurkwendsprong%20gevorderd.mp4/" TargetMode="External"/><Relationship Id="rId122" Type="http://schemas.openxmlformats.org/officeDocument/2006/relationships/hyperlink" Target="http://basisdocumentinbeeld.slo.nl/player/bow/Vouwhang%20vanaf%20de%20kast%20gevorderd.mp4/" TargetMode="External"/><Relationship Id="rId143" Type="http://schemas.openxmlformats.org/officeDocument/2006/relationships/hyperlink" Target="http://basisdocumentinbeeld.slo.nl/player/bow/Prognose%20zwemmen%20vervolg.mp4/" TargetMode="External"/><Relationship Id="rId148" Type="http://schemas.openxmlformats.org/officeDocument/2006/relationships/hyperlink" Target="http://basisdocumentinbeeld.slo.nl/player/bow/Showspringen%20gevorderd.mp4/" TargetMode="External"/><Relationship Id="rId164" Type="http://schemas.openxmlformats.org/officeDocument/2006/relationships/hyperlink" Target="http://basisdocumentinbeeld.slo.nl/player/bow/Meehelpen%20bij%20opbouw,%20aanpassen%20en%20opruimen%20turnsituatie%20basis.mp4/" TargetMode="External"/><Relationship Id="rId169" Type="http://schemas.openxmlformats.org/officeDocument/2006/relationships/hyperlink" Target="http://basisdocumentinbeeld.slo.nl/player/bow/hulpverlenen%20bij%20turnen,%20steungreep%20bij%20duikelen%20,%20vervolg.mp4/" TargetMode="External"/><Relationship Id="rId185" Type="http://schemas.openxmlformats.org/officeDocument/2006/relationships/hyperlink" Target="http://basisdocumentinbeeld.slo.nl/player/bow/Volleybal%202%20tegen%202%20orientatie%20basis.mp4/" TargetMode="External"/><Relationship Id="rId4" Type="http://schemas.openxmlformats.org/officeDocument/2006/relationships/hyperlink" Target="http://basisdocumentinbeeld.slo.nl/player/bow/Sprint%20orientatie%20vervolg.mp4/" TargetMode="External"/><Relationship Id="rId9" Type="http://schemas.openxmlformats.org/officeDocument/2006/relationships/hyperlink" Target="http://basisdocumentinbeeld.slo.nl/player/bow/Estafette%20uitbouw%20gevorderd.mp4/" TargetMode="External"/><Relationship Id="rId180" Type="http://schemas.openxmlformats.org/officeDocument/2006/relationships/hyperlink" Target="http://basisdocumentinbeeld.slo.nl/player/bow/Overloopjagerbal%20Vervolg.mp4/" TargetMode="External"/><Relationship Id="rId210" Type="http://schemas.openxmlformats.org/officeDocument/2006/relationships/hyperlink" Target="http://basisdocumentinbeeld.slo.nl/player/bow/wedstrijdschermen%20met%20sabel%20vervolg.mp4/" TargetMode="External"/><Relationship Id="rId215" Type="http://schemas.openxmlformats.org/officeDocument/2006/relationships/hyperlink" Target="http://basisdocumentinbeeld.slo.nl/player/bow/Voetbal%204-4%20op%202%20doelen%20basis.mp4/" TargetMode="External"/><Relationship Id="rId236" Type="http://schemas.openxmlformats.org/officeDocument/2006/relationships/hyperlink" Target="http://basisdocumentinbeeld.slo.nl/player/bow/Vriendjesjudo%20tori%20zorg.mp4/" TargetMode="External"/><Relationship Id="rId257" Type="http://schemas.openxmlformats.org/officeDocument/2006/relationships/hyperlink" Target="http://basisdocumentinbeeld.slo.nl/player/bow/Step%20over%20and%20jump%20gevorderd.mp4" TargetMode="External"/><Relationship Id="rId26" Type="http://schemas.openxmlformats.org/officeDocument/2006/relationships/hyperlink" Target="http://basisdocumentinbeeld.slo.nl/player/bow/Hoogtesprong%20Fosburyflop%20basis.mp4/" TargetMode="External"/><Relationship Id="rId231" Type="http://schemas.openxmlformats.org/officeDocument/2006/relationships/hyperlink" Target="http://basisdocumentinbeeld.slo.nl/verbeteren/bd_actueleactiviteiten/" TargetMode="External"/><Relationship Id="rId252" Type="http://schemas.openxmlformats.org/officeDocument/2006/relationships/hyperlink" Target="http://basisdocumentinbeeld.slo.nl/player/bow/Limbo%20skaten%20vervolg.mp4" TargetMode="External"/><Relationship Id="rId47" Type="http://schemas.openxmlformats.org/officeDocument/2006/relationships/hyperlink" Target="http://basisdocumentinbeeld.slo.nl/player/bow/Tacklerugby%205-5%20vervolg.mp4/" TargetMode="External"/><Relationship Id="rId68" Type="http://schemas.openxmlformats.org/officeDocument/2006/relationships/hyperlink" Target="http://basisdocumentinbeeld.slo.nl/player/bow/minitennis%20met%20elkaar%20uitbouw%20basis%20(omcirceld).mp4/" TargetMode="External"/><Relationship Id="rId89" Type="http://schemas.openxmlformats.org/officeDocument/2006/relationships/hyperlink" Target="http://basisdocumentinbeeld.slo.nl/player/bow/Ballopen%20gevorderd.mp4/" TargetMode="External"/><Relationship Id="rId112" Type="http://schemas.openxmlformats.org/officeDocument/2006/relationships/hyperlink" Target="http://basisdocumentinbeeld.slo.nl/player/bow/Staand%20schommelen%20op%20touw%20zorg.mp4/" TargetMode="External"/><Relationship Id="rId133" Type="http://schemas.openxmlformats.org/officeDocument/2006/relationships/hyperlink" Target="http://basisdocumentinbeeld.slo.nl/player/bow/Vriendjesjudo%20Uke%20vervolg.mp4/" TargetMode="External"/><Relationship Id="rId154" Type="http://schemas.openxmlformats.org/officeDocument/2006/relationships/hyperlink" Target="http://basisdocumentinbeeld.slo.nl/player/bow/Boulderen%20voorgeschreven%20route%20met%20klimwand%20vervolg.mp4/" TargetMode="External"/><Relationship Id="rId175" Type="http://schemas.openxmlformats.org/officeDocument/2006/relationships/hyperlink" Target="http://basisdocumentinbeeld.slo.nl/player/bow/dansvariatie%20ontwerpen%20gevorderd%20(meisje%20met%20korte%20staart%20omcirceld).mp4/" TargetMode="External"/><Relationship Id="rId196" Type="http://schemas.openxmlformats.org/officeDocument/2006/relationships/hyperlink" Target="http://basisdocumentinbeeld.slo.nl/player/bow/Routeklimmen%20zonder%20klimwand%20basis.mp4/" TargetMode="External"/><Relationship Id="rId200" Type="http://schemas.openxmlformats.org/officeDocument/2006/relationships/hyperlink" Target="http://basisdocumentinbeeld.slo.nl/player/bow/Couchen%20bij%20atletiek%20zorg%20.mp4/" TargetMode="External"/><Relationship Id="rId16" Type="http://schemas.openxmlformats.org/officeDocument/2006/relationships/hyperlink" Target="http://basisdocumentinbeeld.slo.nl/player/bow/hurkend%20verspringen%20binnen%20vervolg.mp4/" TargetMode="External"/><Relationship Id="rId221" Type="http://schemas.openxmlformats.org/officeDocument/2006/relationships/hyperlink" Target="http://basisdocumentinbeeld.slo.nl/player/bow/Fiter%20bewegen%20lopen.mp4/" TargetMode="External"/><Relationship Id="rId242" Type="http://schemas.openxmlformats.org/officeDocument/2006/relationships/hyperlink" Target="http://basisdocumentinbeeld.slo.nl/player/bow/Redden%20van%20de%20ander%20in%20het%20water%20(gevorderd).mp4" TargetMode="External"/><Relationship Id="rId263" Type="http://schemas.openxmlformats.org/officeDocument/2006/relationships/printerSettings" Target="../printerSettings/printerSettings3.bin"/><Relationship Id="rId37" Type="http://schemas.openxmlformats.org/officeDocument/2006/relationships/hyperlink" Target="http://basisdocumentinbeeld.slo.nl/player/bow/Streetdance%208x8%20zorg.mp4/" TargetMode="External"/><Relationship Id="rId58" Type="http://schemas.openxmlformats.org/officeDocument/2006/relationships/hyperlink" Target="http://basisdocumentinbeeld.slo.nl/player/bow/Roverjagerbal%20gooier%20gevorderd.mp4/" TargetMode="External"/><Relationship Id="rId79" Type="http://schemas.openxmlformats.org/officeDocument/2006/relationships/hyperlink" Target="http://basisdocumentinbeeld.slo.nl/player/bow/Pythagoras%20basis.mp4/" TargetMode="External"/><Relationship Id="rId102" Type="http://schemas.openxmlformats.org/officeDocument/2006/relationships/hyperlink" Target="http://basisdocumentinbeeld.slo.nl/player/bow/Toesteloverslag%20basis.mp4/" TargetMode="External"/><Relationship Id="rId123" Type="http://schemas.openxmlformats.org/officeDocument/2006/relationships/hyperlink" Target="http://basisdocumentinbeeld.slo.nl/player/bow/Trapeze%20steunzwaaien%20met%20afspringen%20zorg.mp4/" TargetMode="External"/><Relationship Id="rId144" Type="http://schemas.openxmlformats.org/officeDocument/2006/relationships/hyperlink" Target="http://basisdocumentinbeeld.slo.nl/player/bow/Prognose%20zwemmen%20gevorderd.mp4/" TargetMode="External"/><Relationship Id="rId90" Type="http://schemas.openxmlformats.org/officeDocument/2006/relationships/hyperlink" Target="http://basisdocumentinbeeld.slo.nl/player/bow/Salto%20voorover%20gehurkt%20va%20verhoogd%20vlak%20zorg.mp4/" TargetMode="External"/><Relationship Id="rId165" Type="http://schemas.openxmlformats.org/officeDocument/2006/relationships/hyperlink" Target="http://basisdocumentinbeeld.slo.nl/player/bow/Meehelpen%20bij%20opbouw,%20aanpassen%20en%20opruimen%20turnsituatie%20vervolg.mp4/" TargetMode="External"/><Relationship Id="rId186" Type="http://schemas.openxmlformats.org/officeDocument/2006/relationships/hyperlink" Target="http://basisdocumentinbeeld.slo.nl/player/bow/Volleybal%202%20tegen%202%20orientatie%20vervolg.mp4/" TargetMode="External"/><Relationship Id="rId211" Type="http://schemas.openxmlformats.org/officeDocument/2006/relationships/hyperlink" Target="http://basisdocumentinbeeld.slo.nl/player/bow/wedstrijdschermen%20met%20sabel%20gevorderd.mp4/" TargetMode="External"/><Relationship Id="rId232" Type="http://schemas.openxmlformats.org/officeDocument/2006/relationships/hyperlink" Target="http://basisdocumentinbeeld.slo.nl/player/bow/Speerwerpen%20basis.mp4" TargetMode="External"/><Relationship Id="rId253" Type="http://schemas.openxmlformats.org/officeDocument/2006/relationships/hyperlink" Target="http://basisdocumentinbeeld.slo.nl/player/bow/Limbo%20skaten%20gevorderd.mp4" TargetMode="External"/><Relationship Id="rId27" Type="http://schemas.openxmlformats.org/officeDocument/2006/relationships/hyperlink" Target="http://basisdocumentinbeeld.slo.nl/player/bow/Hoogtesprong%20Fosburyflop%20vervolg.mp4/" TargetMode="External"/><Relationship Id="rId48" Type="http://schemas.openxmlformats.org/officeDocument/2006/relationships/hyperlink" Target="http://basisdocumentinbeeld.slo.nl/player/bow/Tacklerugby%205-5%20gevorderd.mp4/" TargetMode="External"/><Relationship Id="rId69" Type="http://schemas.openxmlformats.org/officeDocument/2006/relationships/hyperlink" Target="http://basisdocumentinbeeld.slo.nl/player/bow/minitennis%20met%20elkaar%20uitbouw%20vervolg%20.mp4/" TargetMode="External"/><Relationship Id="rId113" Type="http://schemas.openxmlformats.org/officeDocument/2006/relationships/hyperlink" Target="http://basisdocumentinbeeld.slo.nl/player/bow/Staand%20schommelen%20op%20touw%20basis.mp4/" TargetMode="External"/><Relationship Id="rId134" Type="http://schemas.openxmlformats.org/officeDocument/2006/relationships/hyperlink" Target="http://basisdocumentinbeeld.slo.nl/player/bow/Vriendjesjudo%20Tori%20basis.mp4/" TargetMode="External"/><Relationship Id="rId80" Type="http://schemas.openxmlformats.org/officeDocument/2006/relationships/hyperlink" Target="http://basisdocumentinbeeld.slo.nl/player/bow/Pythagoras%20vervolg.mp4/" TargetMode="External"/><Relationship Id="rId155" Type="http://schemas.openxmlformats.org/officeDocument/2006/relationships/hyperlink" Target="http://basisdocumentinbeeld.slo.nl/player/bow/Boulderen%20voorgeschreven%20route%20met%20klimwand%20gevorderd.mp4/" TargetMode="External"/><Relationship Id="rId176" Type="http://schemas.openxmlformats.org/officeDocument/2006/relationships/hyperlink" Target="http://basisdocumentinbeeld.slo.nl/player/bow/ontwerpen%20acrobatiek%20basis.mp4/" TargetMode="External"/><Relationship Id="rId197" Type="http://schemas.openxmlformats.org/officeDocument/2006/relationships/hyperlink" Target="http://basisdocumentinbeeld.slo.nl/player/bow/Routeklimmen%20zonder%20klimwand%20vervolg.mp4/" TargetMode="External"/><Relationship Id="rId201" Type="http://schemas.openxmlformats.org/officeDocument/2006/relationships/hyperlink" Target="http://basisdocumentinbeeld.slo.nl/player/bow/Couchen%20bij%20atletiek%20basis.mp4/" TargetMode="External"/><Relationship Id="rId222" Type="http://schemas.openxmlformats.org/officeDocument/2006/relationships/hyperlink" Target="http://basisdocumentinbeeld.slo.nl/player/bow/Staand%20judo%20heupenspel%20zorg.mp4/" TargetMode="External"/><Relationship Id="rId243" Type="http://schemas.openxmlformats.org/officeDocument/2006/relationships/hyperlink" Target="http://basisdocumentinbeeld.slo.nl/player/bow/Balspel%20watertienbal%20gevorderd.mp4/" TargetMode="External"/><Relationship Id="rId264" Type="http://schemas.openxmlformats.org/officeDocument/2006/relationships/vmlDrawing" Target="../drawings/vmlDrawing3.vml"/><Relationship Id="rId17" Type="http://schemas.openxmlformats.org/officeDocument/2006/relationships/hyperlink" Target="http://basisdocumentinbeeld.slo.nl/player/bow/hurkend%20verspringen%20binnen%20gevorderd.mp4/" TargetMode="External"/><Relationship Id="rId38" Type="http://schemas.openxmlformats.org/officeDocument/2006/relationships/hyperlink" Target="http://basisdocumentinbeeld.slo.nl/player/bow/Streetdance%208x8%20basis.mp4/" TargetMode="External"/><Relationship Id="rId59" Type="http://schemas.openxmlformats.org/officeDocument/2006/relationships/hyperlink" Target="http://basisdocumentinbeeld.slo.nl/player/bow/Volleybal%204-4%20zorg.mp4/" TargetMode="External"/><Relationship Id="rId103" Type="http://schemas.openxmlformats.org/officeDocument/2006/relationships/hyperlink" Target="http://basisdocumentinbeeld.slo.nl/player/bow/Toesteloverslag%20vervolg.mp4/" TargetMode="External"/><Relationship Id="rId124" Type="http://schemas.openxmlformats.org/officeDocument/2006/relationships/hyperlink" Target="http://basisdocumentinbeeld.slo.nl/player/bow/Trapeze%20steunzwaaien%20met%20afspringen%20basis.mp4/" TargetMode="External"/><Relationship Id="rId70" Type="http://schemas.openxmlformats.org/officeDocument/2006/relationships/hyperlink" Target="http://basisdocumentinbeeld.slo.nl/player/bow/minitennis%20met%20elkaar%20uitbouw%20gevorderd%20(omcirceld).mp4/" TargetMode="External"/><Relationship Id="rId91" Type="http://schemas.openxmlformats.org/officeDocument/2006/relationships/hyperlink" Target="http://basisdocumentinbeeld.slo.nl/player/bow/Salto%20voorover%20gehurkt%20va%20verhoogd%20vlak%20basis.mp4/" TargetMode="External"/><Relationship Id="rId145" Type="http://schemas.openxmlformats.org/officeDocument/2006/relationships/hyperlink" Target="http://basisdocumentinbeeld.slo.nl/player/bow/Showspringen%20zorg.mp4/" TargetMode="External"/><Relationship Id="rId166" Type="http://schemas.openxmlformats.org/officeDocument/2006/relationships/hyperlink" Target="http://basisdocumentinbeeld.slo.nl/player/bow/Meehelpen%20bij%20opbouw,%20aanpassen%20en%20opruimen%20turnsituatie%20gevorderd.mp4/" TargetMode="External"/><Relationship Id="rId187" Type="http://schemas.openxmlformats.org/officeDocument/2006/relationships/hyperlink" Target="http://basisdocumentinbeeld.slo.nl/player/bow/Volleybal%202%20tegen%202%20orientatie%20gevorderd.mp4/" TargetMode="External"/><Relationship Id="rId1" Type="http://schemas.openxmlformats.org/officeDocument/2006/relationships/hyperlink" Target="http://basisdocumentinbeeld.slo.nl/player/bow/Sprint%20orientatie%20basis.mp4/" TargetMode="External"/><Relationship Id="rId212" Type="http://schemas.openxmlformats.org/officeDocument/2006/relationships/hyperlink" Target="http://basisdocumentinbeeld.slo.nl/player/bow/Trefboxen%20basis.mp4/" TargetMode="External"/><Relationship Id="rId233" Type="http://schemas.openxmlformats.org/officeDocument/2006/relationships/hyperlink" Target="http://basisdocumentinbeeld.slo.nl/player/bow/Speerwerpen%20vervolg.mp4" TargetMode="External"/><Relationship Id="rId254" Type="http://schemas.openxmlformats.org/officeDocument/2006/relationships/hyperlink" Target="http://basisdocumentinbeeld.slo.nl/player/bow/Step%20over%20and%20jump%20zorg.mp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basisdocumentinbeeld.slo.nl/player/Schoolvoorbeelden/Bewegen%20verbeteren/Spel%20(SVB)/Doelspelen/Korfbal/Klas%202%204%20tegen%204%20C.mp4" TargetMode="External"/><Relationship Id="rId117" Type="http://schemas.openxmlformats.org/officeDocument/2006/relationships/hyperlink" Target="http://basisdocumentinbeeld.slo.nl/player/Schoolvoorbeelden/Bewegen%20verbeteren/Actuele%20activiteiten%20(SVB)/Mountainbiken/Klas%203%20MTB%20long%20fieldparcours%20B2-C3-D4.mp4" TargetMode="External"/><Relationship Id="rId21" Type="http://schemas.openxmlformats.org/officeDocument/2006/relationships/hyperlink" Target="http://basisdocumentinbeeld.slo.nl/player/Schoolvoorbeelden/Bewegen%20verbeteren/Spel%20(SVB)/Doelspelen/Basketbal/Klas%202%204%20tegen%204%20D.mp4" TargetMode="External"/><Relationship Id="rId42" Type="http://schemas.openxmlformats.org/officeDocument/2006/relationships/hyperlink" Target="http://basisdocumentinbeeld.slo.nl/player/Schoolvoorbeelden/Bewegen%20verbeteren/Spel%20(SVB)/Terugslagspel/Badminton/Klas%201%20%201%20tegen%201%20B.mp4" TargetMode="External"/><Relationship Id="rId47" Type="http://schemas.openxmlformats.org/officeDocument/2006/relationships/hyperlink" Target="http://basisdocumentinbeeld.slo.nl/player/Schoolvoorbeelden/Bewegen%20verbeteren/Spel%20(SVB)/Terugslagspel/Badminton/Klas%202%20%201%20tegen%201%20D.mp4" TargetMode="External"/><Relationship Id="rId63" Type="http://schemas.openxmlformats.org/officeDocument/2006/relationships/hyperlink" Target="http://basisdocumentinbeeld.slo.nl/player/Schoolvoorbeelden/Bewegen%20verbeteren/Turnen%20(SVB)/Springen/Steunsprongen/Klas%203%20Tafel%20hurkwendsprong%20arabier%20E5.mp4" TargetMode="External"/><Relationship Id="rId68" Type="http://schemas.openxmlformats.org/officeDocument/2006/relationships/hyperlink" Target="http://basisdocumentinbeeld.slo.nl/player/Schoolvoorbeelden/Bewegen%20verbeteren/Turnen%20(SVB)/Springen/Herhaald%20springen/Klas%202%20Tumblingbaan%20salto%20achterover%20A1.mp4" TargetMode="External"/><Relationship Id="rId84" Type="http://schemas.openxmlformats.org/officeDocument/2006/relationships/hyperlink" Target="http://basisdocumentinbeeld.slo.nl/player/Schoolvoorbeelden/Bewegen%20verbeteren/Turnen%20(SVB)/Zwaaien/Hangend%20zwaaien/Klas%201%20Trapeze%20aanspringen%20C3.mp4" TargetMode="External"/><Relationship Id="rId89" Type="http://schemas.openxmlformats.org/officeDocument/2006/relationships/hyperlink" Target="http://basisdocumentinbeeld.slo.nl/player/Schoolvoorbeelden/Bewegen%20verbeteren/Turnen%20(SVB)/Zwaaien/Hangend%20zwaaien/Klas%202%20trapeze%20minitramp%20aanspringen%20D4.mp4" TargetMode="External"/><Relationship Id="rId112" Type="http://schemas.openxmlformats.org/officeDocument/2006/relationships/hyperlink" Target="http://basisdocumentinbeeld.slo.nl/player/Schoolvoorbeelden/Bewegen%20verbeteren/Actuele%20activiteiten%20(SVB)/Mountainbiken/Klas%203%20Biketrail%20extreme%20parcours%20C3.mp4" TargetMode="External"/><Relationship Id="rId133" Type="http://schemas.openxmlformats.org/officeDocument/2006/relationships/hyperlink" Target="http://basisdocumentinbeeld.slo.nl/player/Schoolvoorbeelden/Bewegen%20verbeteren/Turnen%20(SVB)/Springen/Herhaald%20springen/Klas%203%20Tumblingbaan%20arabier%20salto%20achterover%20D4.mp4" TargetMode="External"/><Relationship Id="rId138" Type="http://schemas.openxmlformats.org/officeDocument/2006/relationships/hyperlink" Target="http://basisdocumentinbeeld.slo.nl/player/Schoolvoorbeelden/Bewegen%20verbeteren/Turnen%20(SVB)/Springen/Vrije%20sprongen/Klas%201%20Salto%20voorover%20met%20hulp%20van%20ringen%20D4.mp4" TargetMode="External"/><Relationship Id="rId16" Type="http://schemas.openxmlformats.org/officeDocument/2006/relationships/hyperlink" Target="http://basisdocumentinbeeld.slo.nl/player/Schoolvoorbeelden/Bewegen%20verbeteren/Spel%20(SVB)/Doelspelen/Basketbal/Klas%201%204%20tegen%204%20B.mp4" TargetMode="External"/><Relationship Id="rId107" Type="http://schemas.openxmlformats.org/officeDocument/2006/relationships/hyperlink" Target="http://basisdocumentinbeeld.slo.nl/player/bow/Behendigheid%20met%20de%20fiets%20gevorderd.mp4/" TargetMode="External"/><Relationship Id="rId11" Type="http://schemas.openxmlformats.org/officeDocument/2006/relationships/hyperlink" Target="http://basisdocumentinbeeld.slo.nl/player/Schoolvoorbeelden/Bewegen%20verbeteren/Atletiek%20(SVB)/Springen/Hoogspringen/Hoogspringen%20flop%20atletiek5kamp%20D.mp4" TargetMode="External"/><Relationship Id="rId32" Type="http://schemas.openxmlformats.org/officeDocument/2006/relationships/hyperlink" Target="http://basisdocumentinbeeld.slo.nl/player/Schoolvoorbeelden/Bewegen%20verbeteren/Spel%20(SVB)/Doelspelen/Voetbal/Klas%202%204%20tegen%204%20buiten%20C.mp4" TargetMode="External"/><Relationship Id="rId37" Type="http://schemas.openxmlformats.org/officeDocument/2006/relationships/hyperlink" Target="http://basisdocumentinbeeld.slo.nl/player/Schoolvoorbeelden/Bewegen%20verbeteren/Spel%20(SVB)/Doelspelen/American%20footbal/klas%203%205%20tegen%205%20D.mp4" TargetMode="External"/><Relationship Id="rId53" Type="http://schemas.openxmlformats.org/officeDocument/2006/relationships/hyperlink" Target="http://basisdocumentinbeeld.slo.nl/player/Schoolvoorbeelden/Bewegen%20verbeteren/Turnen%20(SVB)/Springen/Vrije%20sprongen/Klas%202%20Kast%20tipsalto%20C3.mp4" TargetMode="External"/><Relationship Id="rId58" Type="http://schemas.openxmlformats.org/officeDocument/2006/relationships/hyperlink" Target="http://basisdocumentinbeeld.slo.nl/player/Schoolvoorbeelden/Bewegen%20verbeteren/Turnen%20(SVB)/Springen/Steunsprongen/Klas%202%20Kast%20handstandoverslag%20D4.mp4" TargetMode="External"/><Relationship Id="rId74" Type="http://schemas.openxmlformats.org/officeDocument/2006/relationships/hyperlink" Target="http://basisdocumentinbeeld.slo.nl/player/Schoolvoorbeelden/Bewegen%20verbeteren/Turnen%20(SVB)/Springen/Herhaald%20springen/Klas%203%20Minitramp%20kast%20salto%20achterover%20C3.mp4" TargetMode="External"/><Relationship Id="rId79" Type="http://schemas.openxmlformats.org/officeDocument/2006/relationships/hyperlink" Target="http://basisdocumentinbeeld.slo.nl/player/Schoolvoorbeelden/Bewegen%20verbeteren/Turnen%20(SVB)/Zwaaien/Hangend%20zwaaien/Klas%203%20Ringen%20engeltje%20salto%20achterover%20afspringen%20A1.mp4" TargetMode="External"/><Relationship Id="rId102" Type="http://schemas.openxmlformats.org/officeDocument/2006/relationships/hyperlink" Target="http://basisdocumentinbeeld.slo.nl/player/Schoolvoorbeelden/Bewegen%20verbeteren/Zelfverdediging%20(SVB)/Stoeispelen/Vriendjesjudo/Klas%201-2%20Vriendjesjudo%20B2.mp4" TargetMode="External"/><Relationship Id="rId123" Type="http://schemas.openxmlformats.org/officeDocument/2006/relationships/hyperlink" Target="http://basisdocumentinbeeld.slo.nl/player/Schoolvoorbeelden/Bewegen%20verbeteren/Actuele%20activiteiten%20(SVB)/Freerunning/Klas%202%20Cool%20parcours%20D4.mp4" TargetMode="External"/><Relationship Id="rId128" Type="http://schemas.openxmlformats.org/officeDocument/2006/relationships/hyperlink" Target="http://basisdocumentinbeeld.slo.nl/player/Schoolvoorbeelden/Bewegen%20verbeteren/Spel%20(SVB)/Inblijven%20en%20uitmaken/Slag-%20en%20loopspel/Klas%201%20Drie%20honken%20softbal%20C.mp4" TargetMode="External"/><Relationship Id="rId5" Type="http://schemas.openxmlformats.org/officeDocument/2006/relationships/hyperlink" Target="http://basisdocumentinbeeld.slo.nl/player/Schoolvoorbeelden/Bewegen%20verbeteren/Atletiek%20(SVB)/Lopen/Duurloop%203000%20m/Duurloop%203000%20m%20C.mp4" TargetMode="External"/><Relationship Id="rId90" Type="http://schemas.openxmlformats.org/officeDocument/2006/relationships/hyperlink" Target="http://basisdocumentinbeeld.slo.nl/player/Schoolvoorbeelden/Bewegen%20verbeteren/Turnen%20(SVB)/Zwaaien/Hangend%20zwaaien/Klas%203%20Trapeze%20achteroverduikelen%20afspringen%20A1.mp4" TargetMode="External"/><Relationship Id="rId95" Type="http://schemas.openxmlformats.org/officeDocument/2006/relationships/hyperlink" Target="http://basisdocumentinbeeld.slo.nl/player/Schoolvoorbeelden/Bewegen%20verbeteren/Turnen%20(SVB)/Zwaaien/Steunend%20zwaaien/Klas%202%20Trapeze%20koppeltje%20af%20B2.mp4" TargetMode="External"/><Relationship Id="rId22" Type="http://schemas.openxmlformats.org/officeDocument/2006/relationships/hyperlink" Target="http://basisdocumentinbeeld.slo.nl/player/Schoolvoorbeelden/Bewegen%20verbeteren/Spel%20(SVB)/Doelspelen/Handbal/Klas%202%205%20tegen%205%20B.mp4" TargetMode="External"/><Relationship Id="rId27" Type="http://schemas.openxmlformats.org/officeDocument/2006/relationships/hyperlink" Target="http://basisdocumentinbeeld.slo.nl/player/Schoolvoorbeelden/Bewegen%20verbeteren/Spel%20(SVB)/Doelspelen/Korfbal/Klas%202%204%20tegen%204%20D.mp4" TargetMode="External"/><Relationship Id="rId43" Type="http://schemas.openxmlformats.org/officeDocument/2006/relationships/hyperlink" Target="http://basisdocumentinbeeld.slo.nl/player/Schoolvoorbeelden/Bewegen%20verbeteren/Spel%20(SVB)/Terugslagspel/Badminton/Klas%201%20%201%20tegen%201%20C.mp4" TargetMode="External"/><Relationship Id="rId48" Type="http://schemas.openxmlformats.org/officeDocument/2006/relationships/hyperlink" Target="http://basisdocumentinbeeld.slo.nl/player/Schoolvoorbeelden/Bewegen%20verbeteren/Turnen%20(SVB)/Balanceren/balanceerbaan%20klas%201-2%20%20A1.mp4" TargetMode="External"/><Relationship Id="rId64" Type="http://schemas.openxmlformats.org/officeDocument/2006/relationships/hyperlink" Target="http://basisdocumentinbeeld.slo.nl/player/Schoolvoorbeelden/Bewegen%20verbeteren/Turnen%20(SVB)/Springen/Herhaald%20springen/Klas%201%20Tumbling%20vliegtuigsalto%20A1.mp4" TargetMode="External"/><Relationship Id="rId69" Type="http://schemas.openxmlformats.org/officeDocument/2006/relationships/hyperlink" Target="http://basisdocumentinbeeld.slo.nl/player/Schoolvoorbeelden/Bewegen%20verbeteren/Turnen%20(SVB)/Springen/Herhaald%20springen/Klas%202%20Tumblingbaan%20salto%20achterover%20B2.mp4" TargetMode="External"/><Relationship Id="rId113" Type="http://schemas.openxmlformats.org/officeDocument/2006/relationships/hyperlink" Target="http://basisdocumentinbeeld.slo.nl/player/Schoolvoorbeelden/Bewegen%20verbeteren/Actuele%20activiteiten%20(SVB)/Mountainbiken/Klas%203%20Biketrail%20extreme%20parcours%20D4.mp4" TargetMode="External"/><Relationship Id="rId118" Type="http://schemas.openxmlformats.org/officeDocument/2006/relationships/hyperlink" Target="http://basisdocumentinbeeld.slo.nl/player/Schoolvoorbeelden/Bewegen%20verbeteren/Actuele%20activiteiten%20(SVB)/Freerunning/Klas%201%20Enjoy%20parcours%20B2.mp4" TargetMode="External"/><Relationship Id="rId134" Type="http://schemas.openxmlformats.org/officeDocument/2006/relationships/hyperlink" Target="http://basisdocumentinbeeld.slo.nl/player/Schoolvoorbeelden/Bewegen%20verbeteren/Turnen%20(SVB)/Springen/Herhaald%20springen/Klas%203%20Tumblingbaan%20arabier%20salto%20achterover%20E5.mp4" TargetMode="External"/><Relationship Id="rId139" Type="http://schemas.openxmlformats.org/officeDocument/2006/relationships/hyperlink" Target="http://basisdocumentinbeeld.slo.nl/player/Schoolvoorbeelden/Bewegen%20verbeteren/Turnen%20(SVB)/Springen/Vrije%20sprongen/Klas%201%20Salto%20voorover%20met%20hulp%20van%20ringen%20C3.mp4" TargetMode="External"/><Relationship Id="rId8" Type="http://schemas.openxmlformats.org/officeDocument/2006/relationships/hyperlink" Target="http://basisdocumentinbeeld.slo.nl/player/Schoolvoorbeelden/Bewegen%20verbeteren/Atletiek%20(SVB)/Lopen/Sprinten/60%20m%20atletiek5kamp%20D.mp4" TargetMode="External"/><Relationship Id="rId51" Type="http://schemas.openxmlformats.org/officeDocument/2006/relationships/hyperlink" Target="http://basisdocumentinbeeld.slo.nl/player/Schoolvoorbeelden/Bewegen%20verbeteren/Turnen%20(SVB)/Springen/Vrije%20sprongen/Klas%202%20Kast%20tipsalto%20A1.mp4" TargetMode="External"/><Relationship Id="rId72" Type="http://schemas.openxmlformats.org/officeDocument/2006/relationships/hyperlink" Target="http://basisdocumentinbeeld.slo.nl/player/Schoolvoorbeelden/Bewegen%20verbeteren/Turnen%20(SVB)/Springen/Herhaald%20springen/Klas%203%20Minitramp%20kast%20salto%20achterover%20A1.mp4" TargetMode="External"/><Relationship Id="rId80" Type="http://schemas.openxmlformats.org/officeDocument/2006/relationships/hyperlink" Target="http://basisdocumentinbeeld.slo.nl/player/Schoolvoorbeelden/Bewegen%20verbeteren/Turnen%20(SVB)/Zwaaien/Hangend%20zwaaien/Klas%203%20Ringen%20engeltje%20salto%20achterover%20afspringen%20B2.mp4" TargetMode="External"/><Relationship Id="rId85" Type="http://schemas.openxmlformats.org/officeDocument/2006/relationships/hyperlink" Target="http://basisdocumentinbeeld.slo.nl/player/Schoolvoorbeelden/Bewegen%20verbeteren/Turnen%20(SVB)/Zwaaien/Hangend%20zwaaien/Klas%201%20Trapeze%20aanspringen%20D4.mp4" TargetMode="External"/><Relationship Id="rId93" Type="http://schemas.openxmlformats.org/officeDocument/2006/relationships/hyperlink" Target="http://basisdocumentinbeeld.slo.nl/player/Schoolvoorbeelden/Bewegen%20verbeteren/Turnen%20(SVB)/Zwaaien/Hangend%20zwaaien/Klas%203%20Trapeze%20achteroverduikelen%20afspringen%20D4.mp4" TargetMode="External"/><Relationship Id="rId98" Type="http://schemas.openxmlformats.org/officeDocument/2006/relationships/hyperlink" Target="http://basisdocumentinbeeld.slo.nl/player/Schoolvoorbeelden/Bewegen%20verbeteren/Turnen%20(SVB)/Zwaaien/Steunend%20zwaaien/Klas%203%20Trapeze%20borstwaartsom%20A1.mp4" TargetMode="External"/><Relationship Id="rId121" Type="http://schemas.openxmlformats.org/officeDocument/2006/relationships/hyperlink" Target="http://basisdocumentinbeeld.slo.nl/player/Schoolvoorbeelden/Bewegen%20verbeteren/Actuele%20activiteiten%20(SVB)/Freerunning/Klas%202%20Cool%20parcours%20B2.mp4" TargetMode="External"/><Relationship Id="rId3" Type="http://schemas.openxmlformats.org/officeDocument/2006/relationships/hyperlink" Target="http://basisdocumentinbeeld.slo.nl/player/Schoolvoorbeelden/Bewegen%20verbeteren/Atletiek%20(SVB)/Lopen/Duurlop%20coopertest/duurloop%20coopertest%20D.mp4" TargetMode="External"/><Relationship Id="rId12" Type="http://schemas.openxmlformats.org/officeDocument/2006/relationships/hyperlink" Target="http://basisdocumentinbeeld.slo.nl/player/Schoolvoorbeelden/Bewegen%20verbeteren/Atletiek%20(SVB)/Springen/Verspringen/Verspringen%20atletiek5kamp%20B.mp4" TargetMode="External"/><Relationship Id="rId17" Type="http://schemas.openxmlformats.org/officeDocument/2006/relationships/hyperlink" Target="http://basisdocumentinbeeld.slo.nl/player/Schoolvoorbeelden/Bewegen%20verbeteren/Spel%20(SVB)/Doelspelen/Basketbal/Klas%201%204%20tegen%204%20C.mp4" TargetMode="External"/><Relationship Id="rId25" Type="http://schemas.openxmlformats.org/officeDocument/2006/relationships/hyperlink" Target="http://basisdocumentinbeeld.slo.nl/player/Schoolvoorbeelden/Bewegen%20verbeteren/Spel%20(SVB)/Doelspelen/Korfbal/Klas%202%204%20tegen%204%20B.mp4" TargetMode="External"/><Relationship Id="rId33" Type="http://schemas.openxmlformats.org/officeDocument/2006/relationships/hyperlink" Target="http://basisdocumentinbeeld.slo.nl/player/Schoolvoorbeelden/Bewegen%20verbeteren/Spel%20(SVB)/Doelspelen/Voetbal/Klas%202%204%20tegen%204%20buiten%20D.mp4" TargetMode="External"/><Relationship Id="rId38" Type="http://schemas.openxmlformats.org/officeDocument/2006/relationships/hyperlink" Target="http://basisdocumentinbeeld.slo.nl/player/Schoolvoorbeelden/Bewegen%20verbeteren/Spel%20(SVB)/Terugslagspel/Volleybal/Klas%202%20%203%20tegen%203%20B.mp4" TargetMode="External"/><Relationship Id="rId46" Type="http://schemas.openxmlformats.org/officeDocument/2006/relationships/hyperlink" Target="http://basisdocumentinbeeld.slo.nl/player/Schoolvoorbeelden/Bewegen%20verbeteren/Spel%20(SVB)/Terugslagspel/Badminton/Klas%202%20%201%20tegen%201%20C.mp4" TargetMode="External"/><Relationship Id="rId59" Type="http://schemas.openxmlformats.org/officeDocument/2006/relationships/hyperlink" Target="http://basisdocumentinbeeld.slo.nl/player/Schoolvoorbeelden/Bewegen%20verbeteren/Turnen%20(SVB)/Springen/Steunsprongen/Klas%203%20Tafel%20hurkwendsprong%20arabier%20A1.mp4" TargetMode="External"/><Relationship Id="rId67" Type="http://schemas.openxmlformats.org/officeDocument/2006/relationships/hyperlink" Target="http://basisdocumentinbeeld.slo.nl/player/Schoolvoorbeelden/Bewegen%20verbeteren/Turnen%20(SVB)/Springen/Herhaald%20springen/Klas%201%20Tumbeling%20vliegtuigsalto%20D4.mp4" TargetMode="External"/><Relationship Id="rId103" Type="http://schemas.openxmlformats.org/officeDocument/2006/relationships/hyperlink" Target="http://basisdocumentinbeeld.slo.nl/player/Schoolvoorbeelden/Bewegen%20verbeteren/Zelfverdediging%20(SVB)/Stoeispelen/Vriendjesjudo/Klas%201-2%20Vriendjesjudo%20C3.mp4" TargetMode="External"/><Relationship Id="rId108" Type="http://schemas.openxmlformats.org/officeDocument/2006/relationships/hyperlink" Target="http://basisdocumentinbeeld.slo.nl/player/Schoolvoorbeelden/Bewegen%20verbeteren/Actuele%20activiteiten%20(SVB)/Biketrail/Klas%202%20Biketrail%20cool%20parcours%20B2.mp4" TargetMode="External"/><Relationship Id="rId116" Type="http://schemas.openxmlformats.org/officeDocument/2006/relationships/hyperlink" Target="http://basisdocumentinbeeld.slo.nl/player/Schoolvoorbeelden/Bewegen%20verbeteren/Actuele%20activiteiten%20(SVB)/Biketrail/Klas%201%20MTB%20startparcours%20D4.mp4" TargetMode="External"/><Relationship Id="rId124" Type="http://schemas.openxmlformats.org/officeDocument/2006/relationships/hyperlink" Target="http://basisdocumentinbeeld.slo.nl/player/Schoolvoorbeelden/Bewegen%20verbeteren/Actuele%20activiteiten%20(SVB)/Freerunning/Klas%203%20Extreme%20parcours%20B2.mp4" TargetMode="External"/><Relationship Id="rId129" Type="http://schemas.openxmlformats.org/officeDocument/2006/relationships/hyperlink" Target="http://basisdocumentinbeeld.slo.nl/player/Schoolvoorbeelden/Bewegen%20verbeteren/Spel%20(SVB)/Inblijven%20en%20uitmaken/Slag-%20en%20loopspel/Klas%201%20Drie%20honken%20softbal%20C.mp4" TargetMode="External"/><Relationship Id="rId137" Type="http://schemas.openxmlformats.org/officeDocument/2006/relationships/hyperlink" Target="http://basisdocumentinbeeld.slo.nl/player/Schoolvoorbeelden/Bewegen%20verbeteren/Turnen%20(SVB)/Springen/Herhaald%20springen/Klas%203%20Minitramp%20kast%20salto%20achterover%20C3.mp4" TargetMode="External"/><Relationship Id="rId20" Type="http://schemas.openxmlformats.org/officeDocument/2006/relationships/hyperlink" Target="http://basisdocumentinbeeld.slo.nl/player/Schoolvoorbeelden/Bewegen%20verbeteren/Spel%20(SVB)/Doelspelen/Basketbal/Klas%202%204%20tegen%204%20C.mp4" TargetMode="External"/><Relationship Id="rId41" Type="http://schemas.openxmlformats.org/officeDocument/2006/relationships/hyperlink" Target="http://basisdocumentinbeeld.slo.nl/player/Schoolvoorbeelden/Bewegen%20verbeteren/Spel%20(SVB)/Terugslagspel/Volleybal/Klas%202%20%203%20tegen%203%20D2.mp4" TargetMode="External"/><Relationship Id="rId54" Type="http://schemas.openxmlformats.org/officeDocument/2006/relationships/hyperlink" Target="http://basisdocumentinbeeld.slo.nl/player/Schoolvoorbeelden/Bewegen%20verbeteren/Turnen%20(SVB)/Springen/Vrije%20sprongen/Klas%202%20Kast%20tipsalto%20D4.mp4" TargetMode="External"/><Relationship Id="rId62" Type="http://schemas.openxmlformats.org/officeDocument/2006/relationships/hyperlink" Target="http://basisdocumentinbeeld.slo.nl/player/Schoolvoorbeelden/Bewegen%20verbeteren/Turnen%20(SVB)/Springen/Steunsprongen/Klas%203%20Tafel%20hurkwendsprong%20arabier%20D4.mp4" TargetMode="External"/><Relationship Id="rId70" Type="http://schemas.openxmlformats.org/officeDocument/2006/relationships/hyperlink" Target="http://basisdocumentinbeeld.slo.nl/player/Schoolvoorbeelden/Bewegen%20verbeteren/Turnen%20(SVB)/Springen/Herhaald%20springen/Klas%202%20Tumblingbaan%20salto%20achterover%20C3.mp4" TargetMode="External"/><Relationship Id="rId75" Type="http://schemas.openxmlformats.org/officeDocument/2006/relationships/hyperlink" Target="http://basisdocumentinbeeld.slo.nl/player/Schoolvoorbeelden/Bewegen%20verbeteren/Turnen%20(SVB)/Zwaaien/Hangend%20zwaaien/Klas%202%20Ringen%20vouwhang%20A1.mp4" TargetMode="External"/><Relationship Id="rId83" Type="http://schemas.openxmlformats.org/officeDocument/2006/relationships/hyperlink" Target="http://basisdocumentinbeeld.slo.nl/player/Schoolvoorbeelden/Bewegen%20verbeteren/Turnen%20(SVB)/Zwaaien/Hangend%20zwaaien/Klas%201%20Trapeze%20aanspringen%20B2.mp4" TargetMode="External"/><Relationship Id="rId88" Type="http://schemas.openxmlformats.org/officeDocument/2006/relationships/hyperlink" Target="http://basisdocumentinbeeld.slo.nl/player/Schoolvoorbeelden/Bewegen%20verbeteren/Turnen%20(SVB)/Zwaaien/Hangend%20zwaaien/Klas%202%20trapeze%20minitramp%20aanspringen%20C3.mp4" TargetMode="External"/><Relationship Id="rId91" Type="http://schemas.openxmlformats.org/officeDocument/2006/relationships/hyperlink" Target="http://basisdocumentinbeeld.slo.nl/player/Schoolvoorbeelden/Bewegen%20verbeteren/Turnen%20(SVB)/Zwaaien/Hangend%20zwaaien/Klas%203%20Trapeze%20achteroverduikelen%20afspringen%20B2.mp4" TargetMode="External"/><Relationship Id="rId96" Type="http://schemas.openxmlformats.org/officeDocument/2006/relationships/hyperlink" Target="http://basisdocumentinbeeld.slo.nl/player/Schoolvoorbeelden/Bewegen%20verbeteren/Turnen%20(SVB)/Zwaaien/Steunend%20zwaaien/Klas%202%20Trapeze%20koppeltje%20af%20C3.mp4" TargetMode="External"/><Relationship Id="rId111" Type="http://schemas.openxmlformats.org/officeDocument/2006/relationships/hyperlink" Target="http://basisdocumentinbeeld.slo.nl/player/Schoolvoorbeelden/Bewegen%20verbeteren/Actuele%20activiteiten%20(SVB)/Mountainbiken/Klas%203%20Biketrail%20extreme%20parcours%20B2.mp4" TargetMode="External"/><Relationship Id="rId132" Type="http://schemas.openxmlformats.org/officeDocument/2006/relationships/hyperlink" Target="http://basisdocumentinbeeld.slo.nl/player/Schoolvoorbeelden/Bewegen%20verbeteren/Turnen%20(SVB)/Springen/Herhaald%20springen/Klas%203%20Tumblingbaan%20arabier%20salto%20achterover%20C3.mp4" TargetMode="External"/><Relationship Id="rId140" Type="http://schemas.openxmlformats.org/officeDocument/2006/relationships/hyperlink" Target="http://basisdocumentinbeeld.slo.nl/player/Schoolvoorbeelden/Bewegen%20verbeteren/Turnen%20(SVB)/Springen/Vrije%20sprongen/Klas%201%20Salto%20voorover%20met%20hulp%20van%20ringen%20B2.mp4" TargetMode="External"/><Relationship Id="rId1" Type="http://schemas.openxmlformats.org/officeDocument/2006/relationships/hyperlink" Target="http://basisdocumentinbeeld.slo.nl/player/Schoolvoorbeelden/Bewegen%20verbeteren/Atletiek%20(SVB)/Lopen/Duurlop%20coopertest/duurloop%20coopertest%20B.mp4" TargetMode="External"/><Relationship Id="rId6" Type="http://schemas.openxmlformats.org/officeDocument/2006/relationships/hyperlink" Target="http://basisdocumentinbeeld.slo.nl/player/Schoolvoorbeelden/Bewegen%20verbeteren/Atletiek%20(SVB)/Lopen/Duurloop%203000%20m/Duurloop%203000%20m%20D.mp4" TargetMode="External"/><Relationship Id="rId15" Type="http://schemas.openxmlformats.org/officeDocument/2006/relationships/hyperlink" Target="http://basisdocumentinbeeld.slo.nl/player/Schoolvoorbeelden/Bewegen%20verbeteren/Atletiek%20(SVB)/Werpen/Kogelstoten/Kogelstoten%20atletiek5kamp%20D.mp4" TargetMode="External"/><Relationship Id="rId23" Type="http://schemas.openxmlformats.org/officeDocument/2006/relationships/hyperlink" Target="http://basisdocumentinbeeld.slo.nl/player/Schoolvoorbeelden/Bewegen%20verbeteren/Spel%20(SVB)/Doelspelen/Handbal/Klas%202%205%20tegen%205%20C.mp4" TargetMode="External"/><Relationship Id="rId28" Type="http://schemas.openxmlformats.org/officeDocument/2006/relationships/hyperlink" Target="http://basisdocumentinbeeld.slo.nl/player/Schoolvoorbeelden/Bewegen%20verbeteren/Spel%20(SVB)/Doelspelen/Voetbal/Klas%201%204%20tegen%204%20buiten%20B.mp4" TargetMode="External"/><Relationship Id="rId36" Type="http://schemas.openxmlformats.org/officeDocument/2006/relationships/hyperlink" Target="http://basisdocumentinbeeld.slo.nl/player/Schoolvoorbeelden/Bewegen%20verbeteren/Spel%20(SVB)/Doelspelen/American%20footbal/klas%203%205%20tegen%205%20C.mp4" TargetMode="External"/><Relationship Id="rId49" Type="http://schemas.openxmlformats.org/officeDocument/2006/relationships/hyperlink" Target="http://basisdocumentinbeeld.slo.nl/player/Schoolvoorbeelden/Bewegen%20verbeteren/Turnen%20(SVB)/Balanceren/balanceerbaan%20klas%201-2%20%20B2.mp4" TargetMode="External"/><Relationship Id="rId57" Type="http://schemas.openxmlformats.org/officeDocument/2006/relationships/hyperlink" Target="http://basisdocumentinbeeld.slo.nl/player/Schoolvoorbeelden/Bewegen%20verbeteren/Turnen%20(SVB)/Springen/Steunsprongen/Klas%202%20Kast%20handstandoverslag%20C3.mp4" TargetMode="External"/><Relationship Id="rId106" Type="http://schemas.openxmlformats.org/officeDocument/2006/relationships/hyperlink" Target="http://basisdocumentinbeeld.slo.nl/player/bow/Behendigheid%20met%20de%20fiets%20vervolg.mp4/" TargetMode="External"/><Relationship Id="rId114" Type="http://schemas.openxmlformats.org/officeDocument/2006/relationships/hyperlink" Target="http://basisdocumentinbeeld.slo.nl/player/Schoolvoorbeelden/Bewegen%20verbeteren/Actuele%20activiteiten%20(SVB)/Biketrail/Klas%201%20MTB%20startparcours%20B2.mp4" TargetMode="External"/><Relationship Id="rId119" Type="http://schemas.openxmlformats.org/officeDocument/2006/relationships/hyperlink" Target="http://basisdocumentinbeeld.slo.nl/player/Schoolvoorbeelden/Bewegen%20verbeteren/Actuele%20activiteiten%20(SVB)/Freerunning/Klas%201%20Enjoy%20parcours%20C3.mp4" TargetMode="External"/><Relationship Id="rId127" Type="http://schemas.openxmlformats.org/officeDocument/2006/relationships/hyperlink" Target="http://basisdocumentinbeeld.slo.nl/player/Schoolvoorbeelden/Bewegen%20verbeteren/Spel%20(SVB)/Inblijven%20en%20uitmaken/Slag-%20en%20loopspel/Klas%201%20Drie%20honken%20softbal%20B.mp4" TargetMode="External"/><Relationship Id="rId10" Type="http://schemas.openxmlformats.org/officeDocument/2006/relationships/hyperlink" Target="http://basisdocumentinbeeld.slo.nl/player/Schoolvoorbeelden/Bewegen%20verbeteren/Atletiek%20(SVB)/Springen/Hoogspringen/Hoogspringen%20flop%20atletiek5kamp%20C.mp4" TargetMode="External"/><Relationship Id="rId31" Type="http://schemas.openxmlformats.org/officeDocument/2006/relationships/hyperlink" Target="http://basisdocumentinbeeld.slo.nl/player/Schoolvoorbeelden/Bewegen%20verbeteren/Spel%20(SVB)/Doelspelen/Voetbal/Klas%202%204%20tegen%204%20buiten%20B.mp4" TargetMode="External"/><Relationship Id="rId44" Type="http://schemas.openxmlformats.org/officeDocument/2006/relationships/hyperlink" Target="http://basisdocumentinbeeld.slo.nl/player/Schoolvoorbeelden/Bewegen%20verbeteren/Spel%20(SVB)/Terugslagspel/Badminton/Klas%201%20%201%20tegen%201%20D.mp4" TargetMode="External"/><Relationship Id="rId52" Type="http://schemas.openxmlformats.org/officeDocument/2006/relationships/hyperlink" Target="http://basisdocumentinbeeld.slo.nl/player/Schoolvoorbeelden/Bewegen%20verbeteren/Turnen%20(SVB)/Springen/Vrije%20sprongen/Klas%202%20Kast%20tipsalto%20B2.mp4" TargetMode="External"/><Relationship Id="rId60" Type="http://schemas.openxmlformats.org/officeDocument/2006/relationships/hyperlink" Target="http://basisdocumentinbeeld.slo.nl/player/Schoolvoorbeelden/Bewegen%20verbeteren/Turnen%20(SVB)/Springen/Steunsprongen/Klas%203%20Tafel%20hurkwendsprong%20arabier%20B2.mp4" TargetMode="External"/><Relationship Id="rId65" Type="http://schemas.openxmlformats.org/officeDocument/2006/relationships/hyperlink" Target="http://basisdocumentinbeeld.slo.nl/player/Schoolvoorbeelden/Bewegen%20verbeteren/Turnen%20(SVB)/Springen/Herhaald%20springen/Klas%201%20Tumbeling%20vliegtuigsalto%20B2.mp4" TargetMode="External"/><Relationship Id="rId73" Type="http://schemas.openxmlformats.org/officeDocument/2006/relationships/hyperlink" Target="http://basisdocumentinbeeld.slo.nl/player/Schoolvoorbeelden/Bewegen%20verbeteren/Turnen%20(SVB)/Springen/Herhaald%20springen/Klas%203%20Minitramp%20kast%20salto%20achterover%20B2.mp4" TargetMode="External"/><Relationship Id="rId78" Type="http://schemas.openxmlformats.org/officeDocument/2006/relationships/hyperlink" Target="http://basisdocumentinbeeld.slo.nl/player/Schoolvoorbeelden/Bewegen%20verbeteren/Turnen%20(SVB)/Zwaaien/Hangend%20zwaaien/Klas%202%20Ringen%20vouwhang%20D4.mp4" TargetMode="External"/><Relationship Id="rId81" Type="http://schemas.openxmlformats.org/officeDocument/2006/relationships/hyperlink" Target="http://basisdocumentinbeeld.slo.nl/player/Schoolvoorbeelden/Bewegen%20verbeteren/Turnen%20(SVB)/Zwaaien/Hangend%20zwaaien/Klas%203%20Ringen%20engeltje%20salto%20achterover%20afspringen%20C3..mp4" TargetMode="External"/><Relationship Id="rId86" Type="http://schemas.openxmlformats.org/officeDocument/2006/relationships/hyperlink" Target="http://basisdocumentinbeeld.slo.nl/player/Schoolvoorbeelden/Bewegen%20verbeteren/Turnen%20(SVB)/Zwaaien/Hangend%20zwaaien/Klas%202%20trapeze%20minitramp%20aanspringen%20A1.mp4" TargetMode="External"/><Relationship Id="rId94" Type="http://schemas.openxmlformats.org/officeDocument/2006/relationships/hyperlink" Target="http://basisdocumentinbeeld.slo.nl/player/Schoolvoorbeelden/Bewegen%20verbeteren/Turnen%20(SVB)/Zwaaien/Steunend%20zwaaien/Klas%202%20Trapeze%20koppeltje%20af%20A1.mp4" TargetMode="External"/><Relationship Id="rId99" Type="http://schemas.openxmlformats.org/officeDocument/2006/relationships/hyperlink" Target="http://basisdocumentinbeeld.slo.nl/player/Schoolvoorbeelden/Bewegen%20verbeteren/Turnen%20(SVB)/Zwaaien/Steunend%20zwaaien/Klas%203%20Trapeze%20borstwaartsom%20B2.mp4" TargetMode="External"/><Relationship Id="rId101" Type="http://schemas.openxmlformats.org/officeDocument/2006/relationships/hyperlink" Target="http://basisdocumentinbeeld.slo.nl/player/Schoolvoorbeelden/Bewegen%20verbeteren/Turnen%20(SVB)/Zwaaien/Steunend%20zwaaien/Klas%203%20Trapeze%20borstwaartsom%20D4.mp4" TargetMode="External"/><Relationship Id="rId122" Type="http://schemas.openxmlformats.org/officeDocument/2006/relationships/hyperlink" Target="http://basisdocumentinbeeld.slo.nl/player/Schoolvoorbeelden/Bewegen%20verbeteren/Actuele%20activiteiten%20(SVB)/Freerunning/Klas%202%20Cool%20parcours%20C3.mp4" TargetMode="External"/><Relationship Id="rId130" Type="http://schemas.openxmlformats.org/officeDocument/2006/relationships/hyperlink" Target="http://basisdocumentinbeeld.slo.nl/player/Schoolvoorbeelden/Bewegen%20verbeteren/Turnen%20(SVB)/Springen/Herhaald%20springen/Klas%203%20Tumblingbaan%20arabier%20salto%20achterover%20A1.mp4" TargetMode="External"/><Relationship Id="rId135" Type="http://schemas.openxmlformats.org/officeDocument/2006/relationships/hyperlink" Target="http://basisdocumentinbeeld.slo.nl/player/Schoolvoorbeelden/Bewegen%20verbeteren/Atletiek%20(SVB)/Werpen/Kogelstoten/Kogelstoten%20atletiek5kamp%20B.mp4" TargetMode="External"/><Relationship Id="rId4" Type="http://schemas.openxmlformats.org/officeDocument/2006/relationships/hyperlink" Target="http://basisdocumentinbeeld.slo.nl/player/Schoolvoorbeelden/Bewegen%20verbeteren/Atletiek%20(SVB)/Lopen/Duurloop%203000%20m/Duurloop%203000%20m%20B.mp4" TargetMode="External"/><Relationship Id="rId9" Type="http://schemas.openxmlformats.org/officeDocument/2006/relationships/hyperlink" Target="http://basisdocumentinbeeld.slo.nl/player/Schoolvoorbeelden/Bewegen%20verbeteren/Atletiek%20(SVB)/Springen/Hoogspringen/Hoogspringen%20flop%20atletiek5kamp%20B.mp4" TargetMode="External"/><Relationship Id="rId13" Type="http://schemas.openxmlformats.org/officeDocument/2006/relationships/hyperlink" Target="http://basisdocumentinbeeld.slo.nl/player/Schoolvoorbeelden/Bewegen%20verbeteren/Atletiek%20(SVB)/Springen/Verspringen/Verspringen%20atletiek5kamp%20C.mp4" TargetMode="External"/><Relationship Id="rId18" Type="http://schemas.openxmlformats.org/officeDocument/2006/relationships/hyperlink" Target="http://basisdocumentinbeeld.slo.nl/player/Schoolvoorbeelden/Bewegen%20verbeteren/Spel%20(SVB)/Doelspelen/Basketbal/Klas%201%204%20tegen%204%20D.mp4" TargetMode="External"/><Relationship Id="rId39" Type="http://schemas.openxmlformats.org/officeDocument/2006/relationships/hyperlink" Target="http://basisdocumentinbeeld.slo.nl/player/Schoolvoorbeelden/Bewegen%20verbeteren/Spel%20(SVB)/Terugslagspel/Volleybal/Klas%202%20%203%20tegen%203%20C.mp4" TargetMode="External"/><Relationship Id="rId109" Type="http://schemas.openxmlformats.org/officeDocument/2006/relationships/hyperlink" Target="http://basisdocumentinbeeld.slo.nl/player/Schoolvoorbeelden/Bewegen%20verbeteren/Actuele%20activiteiten%20(SVB)/Biketrail/Klas%202%20Biketrail%20cool%20parcours%20C3.mp4" TargetMode="External"/><Relationship Id="rId34" Type="http://schemas.openxmlformats.org/officeDocument/2006/relationships/hyperlink" Target="http://basisdocumentinbeeld.slo.nl/player/Schoolvoorbeelden/Bewegen%20verbeteren/Spel%20(SVB)/Doelspelen/Voetbal/Klas%202%204%20tegen%204%20buiten%20C%20meisjes.mp4" TargetMode="External"/><Relationship Id="rId50" Type="http://schemas.openxmlformats.org/officeDocument/2006/relationships/hyperlink" Target="http://basisdocumentinbeeld.slo.nl/player/Schoolvoorbeelden/Bewegen%20verbeteren/Turnen%20(SVB)/Balanceren/balanceerbaan%20klas%201-2%20%20C3.mp4" TargetMode="External"/><Relationship Id="rId55" Type="http://schemas.openxmlformats.org/officeDocument/2006/relationships/hyperlink" Target="http://basisdocumentinbeeld.slo.nl/player/Schoolvoorbeelden/Bewegen%20verbeteren/Turnen%20(SVB)/Springen/Steunsprongen/Klas%202%20Kast%20handstandoverslag%20A1.mp4" TargetMode="External"/><Relationship Id="rId76" Type="http://schemas.openxmlformats.org/officeDocument/2006/relationships/hyperlink" Target="http://basisdocumentinbeeld.slo.nl/player/Schoolvoorbeelden/Bewegen%20verbeteren/Turnen%20(SVB)/Zwaaien/Hangend%20zwaaien/Klas%202%20Ringen%20vouwhang%20B2.mp4" TargetMode="External"/><Relationship Id="rId97" Type="http://schemas.openxmlformats.org/officeDocument/2006/relationships/hyperlink" Target="http://basisdocumentinbeeld.slo.nl/player/Schoolvoorbeelden/Bewegen%20verbeteren/Turnen%20(SVB)/Zwaaien/Steunend%20zwaaien/Klas%202%20Trapeze%20koppeltje%20af%20D4.mp4" TargetMode="External"/><Relationship Id="rId104" Type="http://schemas.openxmlformats.org/officeDocument/2006/relationships/hyperlink" Target="http://basisdocumentinbeeld.slo.nl/player/Schoolvoorbeelden/Bewegen%20verbeteren/Zelfverdediging%20(SVB)/Stoeispelen/Vriendjesjudo/Klas%201-2%20Vriendjesjudo%20D4.mp4" TargetMode="External"/><Relationship Id="rId120" Type="http://schemas.openxmlformats.org/officeDocument/2006/relationships/hyperlink" Target="http://basisdocumentinbeeld.slo.nl/player/Schoolvoorbeelden/Bewegen%20verbeteren/Actuele%20activiteiten%20(SVB)/Freerunning/Klas%201%20Enjoy%20parcours%20D4.mp4" TargetMode="External"/><Relationship Id="rId125" Type="http://schemas.openxmlformats.org/officeDocument/2006/relationships/hyperlink" Target="http://basisdocumentinbeeld.slo.nl/player/Schoolvoorbeelden/Bewegen%20verbeteren/Actuele%20activiteiten%20(SVB)/Freerunning/Klas%203%20Extreme%20parcours%20C3.mp4" TargetMode="External"/><Relationship Id="rId141" Type="http://schemas.openxmlformats.org/officeDocument/2006/relationships/hyperlink" Target="http://basisdocumentinbeeld.slo.nl/player/Schoolvoorbeelden/Bewegen%20verbeteren/Turnen%20(SVB)/Springen/Vrije%20sprongen/Klas%201%20Salto%20voorover%20met%20hulp%20van%20ringen%20A1.mp4" TargetMode="External"/><Relationship Id="rId7" Type="http://schemas.openxmlformats.org/officeDocument/2006/relationships/hyperlink" Target="http://basisdocumentinbeeld.slo.nl/player/Schoolvoorbeelden/Bewegen%20verbeteren/Atletiek%20(SVB)/Lopen/Sprinten/60%20m%20atletiek5kamp%20C.mp4" TargetMode="External"/><Relationship Id="rId71" Type="http://schemas.openxmlformats.org/officeDocument/2006/relationships/hyperlink" Target="http://basisdocumentinbeeld.slo.nl/player/Schoolvoorbeelden/Bewegen%20verbeteren/Turnen%20(SVB)/Springen/Herhaald%20springen/Klas%202%20Tumblingbaan%20salto%20achterover%20E5.mp4" TargetMode="External"/><Relationship Id="rId92" Type="http://schemas.openxmlformats.org/officeDocument/2006/relationships/hyperlink" Target="http://basisdocumentinbeeld.slo.nl/player/Schoolvoorbeelden/Bewegen%20verbeteren/Turnen%20(SVB)/Zwaaien/Hangend%20zwaaien/Klas%203%20Trapeze%20achteroverduikelen%20afspringen%20C3.mp4" TargetMode="External"/><Relationship Id="rId2" Type="http://schemas.openxmlformats.org/officeDocument/2006/relationships/hyperlink" Target="http://basisdocumentinbeeld.slo.nl/player/Schoolvoorbeelden/Bewegen%20verbeteren/Atletiek%20(SVB)/Lopen/Duurlop%20coopertest/duurloop%20coopertest%20C.mp4" TargetMode="External"/><Relationship Id="rId29" Type="http://schemas.openxmlformats.org/officeDocument/2006/relationships/hyperlink" Target="http://basisdocumentinbeeld.slo.nl/player/Schoolvoorbeelden/Bewegen%20verbeteren/Spel%20(SVB)/Doelspelen/Voetbal/Klas%201%204%20tegen%204%20buiten%20C.mp4" TargetMode="External"/><Relationship Id="rId24" Type="http://schemas.openxmlformats.org/officeDocument/2006/relationships/hyperlink" Target="http://basisdocumentinbeeld.slo.nl/player/Schoolvoorbeelden/Bewegen%20verbeteren/Spel%20(SVB)/Doelspelen/Handbal/Klas%202%205%20tegen%205%20D.mp4" TargetMode="External"/><Relationship Id="rId40" Type="http://schemas.openxmlformats.org/officeDocument/2006/relationships/hyperlink" Target="http://basisdocumentinbeeld.slo.nl/player/Schoolvoorbeelden/Bewegen%20verbeteren/Spel%20(SVB)/Terugslagspel/Volleybal/Klas%202%20%203%20tegen%203%20D.mp4" TargetMode="External"/><Relationship Id="rId45" Type="http://schemas.openxmlformats.org/officeDocument/2006/relationships/hyperlink" Target="http://basisdocumentinbeeld.slo.nl/player/Schoolvoorbeelden/Bewegen%20verbeteren/Spel%20(SVB)/Terugslagspel/Badminton/Klas%202%20%201%20tegen%201%20B.mp4" TargetMode="External"/><Relationship Id="rId66" Type="http://schemas.openxmlformats.org/officeDocument/2006/relationships/hyperlink" Target="http://basisdocumentinbeeld.slo.nl/player/Schoolvoorbeelden/Bewegen%20verbeteren/Turnen%20(SVB)/Springen/Herhaald%20springen/Klas%201%20Tumbeling%20vliegtuigsalto%20C3.mp4" TargetMode="External"/><Relationship Id="rId87" Type="http://schemas.openxmlformats.org/officeDocument/2006/relationships/hyperlink" Target="http://basisdocumentinbeeld.slo.nl/player/Schoolvoorbeelden/Bewegen%20verbeteren/Turnen%20(SVB)/Zwaaien/Hangend%20zwaaien/Klas%202%20trapeze%20minitramp%20aanspringen%20B2.mp4" TargetMode="External"/><Relationship Id="rId110" Type="http://schemas.openxmlformats.org/officeDocument/2006/relationships/hyperlink" Target="http://basisdocumentinbeeld.slo.nl/player/Schoolvoorbeelden/Bewegen%20verbeteren/Actuele%20activiteiten%20(SVB)/Biketrail/Klas%202%20Biketrail%20cool%20parcours%20D4.mp4" TargetMode="External"/><Relationship Id="rId115" Type="http://schemas.openxmlformats.org/officeDocument/2006/relationships/hyperlink" Target="http://basisdocumentinbeeld.slo.nl/player/Schoolvoorbeelden/Bewegen%20verbeteren/Actuele%20activiteiten%20(SVB)/Biketrail/Klas%201%20MTB%20startparcours%20C3.mp4" TargetMode="External"/><Relationship Id="rId131" Type="http://schemas.openxmlformats.org/officeDocument/2006/relationships/hyperlink" Target="http://basisdocumentinbeeld.slo.nl/player/Schoolvoorbeelden/Bewegen%20verbeteren/Turnen%20(SVB)/Springen/Herhaald%20springen/Klas%203%20Tumblingbaan%20arabier%20salto%20achterover%20B2.mp4" TargetMode="External"/><Relationship Id="rId136" Type="http://schemas.openxmlformats.org/officeDocument/2006/relationships/hyperlink" Target="http://basisdocumentinbeeld.slo.nl/player/Schoolvoorbeelden/Bewegen%20verbeteren/Atletiek%20(SVB)/Werpen/Kogelstoten/Kogelstoten%20atletiek5kamp%20C.mp4" TargetMode="External"/><Relationship Id="rId61" Type="http://schemas.openxmlformats.org/officeDocument/2006/relationships/hyperlink" Target="http://basisdocumentinbeeld.slo.nl/player/Schoolvoorbeelden/Bewegen%20verbeteren/Turnen%20(SVB)/Springen/Steunsprongen/Klas%203%20Tafel%20hurkwendsprong%20arabier%20C3.mp4" TargetMode="External"/><Relationship Id="rId82" Type="http://schemas.openxmlformats.org/officeDocument/2006/relationships/hyperlink" Target="http://basisdocumentinbeeld.slo.nl/player/Schoolvoorbeelden/Bewegen%20verbeteren/Turnen%20(SVB)/Zwaaien/Hangend%20zwaaien/Klas%203%20Ringen%20engeltje%20salto%20achterover%20afspringen%20D4.mp4" TargetMode="External"/><Relationship Id="rId19" Type="http://schemas.openxmlformats.org/officeDocument/2006/relationships/hyperlink" Target="http://basisdocumentinbeeld.slo.nl/player/Schoolvoorbeelden/Bewegen%20verbeteren/Spel%20(SVB)/Doelspelen/Basketbal/Klas%202%204%20tegen%204%20B.mp4" TargetMode="External"/><Relationship Id="rId14" Type="http://schemas.openxmlformats.org/officeDocument/2006/relationships/hyperlink" Target="http://basisdocumentinbeeld.slo.nl/player/Schoolvoorbeelden/Bewegen%20verbeteren/Atletiek%20(SVB)/Springen/Verspringen/Verspringen%20atletiek5kamp%20D.mp4" TargetMode="External"/><Relationship Id="rId30" Type="http://schemas.openxmlformats.org/officeDocument/2006/relationships/hyperlink" Target="http://basisdocumentinbeeld.slo.nl/player/Schoolvoorbeelden/Bewegen%20verbeteren/Spel%20(SVB)/Doelspelen/Voetbal/Klas%201%204%20tegen%204%20buiten%20D.mp4" TargetMode="External"/><Relationship Id="rId35" Type="http://schemas.openxmlformats.org/officeDocument/2006/relationships/hyperlink" Target="http://basisdocumentinbeeld.slo.nl/player/Schoolvoorbeelden/Bewegen%20verbeteren/Spel%20(SVB)/Doelspelen/American%20footbal/klas%203%205%20tegen%205%20B.mp4" TargetMode="External"/><Relationship Id="rId56" Type="http://schemas.openxmlformats.org/officeDocument/2006/relationships/hyperlink" Target="http://basisdocumentinbeeld.slo.nl/player/Schoolvoorbeelden/Bewegen%20verbeteren/Turnen%20(SVB)/Springen/Steunsprongen/Klas%202%20Kast%20handstandoverslag%20B2.mp4" TargetMode="External"/><Relationship Id="rId77" Type="http://schemas.openxmlformats.org/officeDocument/2006/relationships/hyperlink" Target="http://basisdocumentinbeeld.slo.nl/player/Schoolvoorbeelden/Bewegen%20verbeteren/Turnen%20(SVB)/Zwaaien/Hangend%20zwaaien/Klas%202%20Ringen%20vouwhang%20C3.mp4" TargetMode="External"/><Relationship Id="rId100" Type="http://schemas.openxmlformats.org/officeDocument/2006/relationships/hyperlink" Target="http://basisdocumentinbeeld.slo.nl/player/Schoolvoorbeelden/Bewegen%20verbeteren/Turnen%20(SVB)/Zwaaien/Steunend%20zwaaien/Klas%203%20Trapeze%20borstwaartsom%20C3.mp4" TargetMode="External"/><Relationship Id="rId105" Type="http://schemas.openxmlformats.org/officeDocument/2006/relationships/hyperlink" Target="http://basisdocumentinbeeld.slo.nl/player/bow/Behendigheid%20met%20de%20fiets%20basis.mp4/" TargetMode="External"/><Relationship Id="rId126" Type="http://schemas.openxmlformats.org/officeDocument/2006/relationships/hyperlink" Target="http://basisdocumentinbeeld.slo.nl/player/Schoolvoorbeelden/Bewegen%20verbeteren/Actuele%20activiteiten%20(SVB)/Freerunning/Klas%203%20Extreme%20parcours%20D4.mp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basisdocumentinbeeld.slo.nl/regelen/" TargetMode="External"/><Relationship Id="rId3" Type="http://schemas.openxmlformats.org/officeDocument/2006/relationships/hyperlink" Target="http://basisdocumentinbeeld.slo.nl/verbeteren/bd_spel/" TargetMode="External"/><Relationship Id="rId7" Type="http://schemas.openxmlformats.org/officeDocument/2006/relationships/hyperlink" Target="http://basisdocumentinbeeld.slo.nl/verbeteren/bd_actueleactiviteiten/" TargetMode="External"/><Relationship Id="rId2" Type="http://schemas.openxmlformats.org/officeDocument/2006/relationships/hyperlink" Target="http://basisdocumentinbeeld.slo.nl/verbeteren/bd_bom/" TargetMode="External"/><Relationship Id="rId1" Type="http://schemas.openxmlformats.org/officeDocument/2006/relationships/hyperlink" Target="http://basisdocumentinbeeld.slo.nl/verbeteren/bd_atletiek/" TargetMode="External"/><Relationship Id="rId6" Type="http://schemas.openxmlformats.org/officeDocument/2006/relationships/hyperlink" Target="http://basisdocumentinbeeld.slo.nl/verbeteren/bd_zwemmen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basisdocumentinbeeld.slo.nl/verbeteren/bd_zelfverdediging/" TargetMode="External"/><Relationship Id="rId10" Type="http://schemas.openxmlformats.org/officeDocument/2006/relationships/hyperlink" Target="http://basisdocumentinbeeld.slo.nl/gezond/" TargetMode="External"/><Relationship Id="rId4" Type="http://schemas.openxmlformats.org/officeDocument/2006/relationships/hyperlink" Target="http://basisdocumentinbeeld.slo.nl/verbeteren/bd_turnen/" TargetMode="External"/><Relationship Id="rId9" Type="http://schemas.openxmlformats.org/officeDocument/2006/relationships/hyperlink" Target="http://basisdocumentinbeeld.slo.nl/beleven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asisdocumentinbeeld.slo.nl/player/bow/Grote%20trampolinesprong%20basis.mp4/" TargetMode="External"/><Relationship Id="rId21" Type="http://schemas.openxmlformats.org/officeDocument/2006/relationships/hyperlink" Target="http://basisdocumentinbeeld.slo.nl/player/bow/Hurkend%20verspringen%20buiten%20zorg.mp4/" TargetMode="External"/><Relationship Id="rId42" Type="http://schemas.openxmlformats.org/officeDocument/2006/relationships/hyperlink" Target="http://basisdocumentinbeeld.slo.nl/player/bow/Kogelstoten%20met%20aansluitingpas%20vervolg.mp4/" TargetMode="External"/><Relationship Id="rId63" Type="http://schemas.openxmlformats.org/officeDocument/2006/relationships/hyperlink" Target="http://basisdocumentinbeeld.slo.nl/player/bow/Driehonk%20softbal%20gevorderd.mp4/" TargetMode="External"/><Relationship Id="rId84" Type="http://schemas.openxmlformats.org/officeDocument/2006/relationships/hyperlink" Target="http://basisdocumentinbeeld.slo.nl/player/bow/Treetje%20hoger%20onderpersoon%20gevorderd.mp4/" TargetMode="External"/><Relationship Id="rId138" Type="http://schemas.openxmlformats.org/officeDocument/2006/relationships/hyperlink" Target="http://basisdocumentinbeeld.slo.nl/player/bow/trapezezwaaien%20met%20koppeltje%20af%20zorg.mp4/" TargetMode="External"/><Relationship Id="rId159" Type="http://schemas.openxmlformats.org/officeDocument/2006/relationships/hyperlink" Target="http://basisdocumentinbeeld.slo.nl/player/bow/Showspringen%20gevorderd.mp4/" TargetMode="External"/><Relationship Id="rId170" Type="http://schemas.openxmlformats.org/officeDocument/2006/relationships/hyperlink" Target="http://basisdocumentinbeeld.slo.nl/player/bow/bocht%20schaatsen%20zorg%20(jongen%20aan%20de%20binnenkant%20omcirceld).mp4/" TargetMode="External"/><Relationship Id="rId191" Type="http://schemas.openxmlformats.org/officeDocument/2006/relationships/hyperlink" Target="http://basisdocumentinbeeld.slo.nl/player/bow/Overloopjagerbal%20Vervolg.mp4/" TargetMode="External"/><Relationship Id="rId205" Type="http://schemas.openxmlformats.org/officeDocument/2006/relationships/hyperlink" Target="http://basisdocumentinbeeld.slo.nl/player/bow/Zwevende%20emmer%20vervolg.mp4/" TargetMode="External"/><Relationship Id="rId226" Type="http://schemas.openxmlformats.org/officeDocument/2006/relationships/hyperlink" Target="http://basisdocumentinbeeld.slo.nl/player/bow/Voetbal%204-4%20op%202%20doelen%20basis.mp4/" TargetMode="External"/><Relationship Id="rId247" Type="http://schemas.openxmlformats.org/officeDocument/2006/relationships/hyperlink" Target="http://basisdocumentinbeeld.slo.nl/player/bow/Vriendjesjudo%20tori%20zorg.mp4/" TargetMode="External"/><Relationship Id="rId107" Type="http://schemas.openxmlformats.org/officeDocument/2006/relationships/hyperlink" Target="http://basisdocumentinbeeld.slo.nl/player/bow/Salto%20achterover%20gehurkt%20vervolg.mp4/" TargetMode="External"/><Relationship Id="rId268" Type="http://schemas.openxmlformats.org/officeDocument/2006/relationships/hyperlink" Target="http://basisdocumentinbeeld.slo.nl/player/bow/Step%20over%20and%20jump%20gevorderd.mp4" TargetMode="External"/><Relationship Id="rId11" Type="http://schemas.openxmlformats.org/officeDocument/2006/relationships/hyperlink" Target="http://basisdocumentinbeeld.slo.nl/player/bow/Voetbal%204-4%20op%203%20doelen%20zorg.mp4/" TargetMode="External"/><Relationship Id="rId32" Type="http://schemas.openxmlformats.org/officeDocument/2006/relationships/hyperlink" Target="http://basisdocumentinbeeld.slo.nl/player/bow/hink%20stap%20sprong%20basis.mp4/" TargetMode="External"/><Relationship Id="rId53" Type="http://schemas.openxmlformats.org/officeDocument/2006/relationships/hyperlink" Target="http://basisdocumentinbeeld.slo.nl/player/bow/Voetbal%204-4%20op%203%20doelen%20basis.mp4/" TargetMode="External"/><Relationship Id="rId74" Type="http://schemas.openxmlformats.org/officeDocument/2006/relationships/hyperlink" Target="http://basisdocumentinbeeld.slo.nl/player/bow/tafeltennis%201-1%20zorg.mp4/" TargetMode="External"/><Relationship Id="rId128" Type="http://schemas.openxmlformats.org/officeDocument/2006/relationships/hyperlink" Target="http://basisdocumentinbeeld.slo.nl/player/bow/Ringzwaaien%20met%20halve%20draai%20en%20afspringen%20vervolg.mp4/" TargetMode="External"/><Relationship Id="rId149" Type="http://schemas.openxmlformats.org/officeDocument/2006/relationships/hyperlink" Target="http://basisdocumentinbeeld.slo.nl/player/bow/Sabelschermen%20orientatie%20Basis.mp4/" TargetMode="External"/><Relationship Id="rId5" Type="http://schemas.openxmlformats.org/officeDocument/2006/relationships/hyperlink" Target="http://basisdocumentinbeeld.slo.nl/verbeteren/bd_zelfverdediging/" TargetMode="External"/><Relationship Id="rId95" Type="http://schemas.openxmlformats.org/officeDocument/2006/relationships/hyperlink" Target="http://basisdocumentinbeeld.slo.nl/player/bow/Toesteloverslag%20vervolg.mp4/" TargetMode="External"/><Relationship Id="rId160" Type="http://schemas.openxmlformats.org/officeDocument/2006/relationships/hyperlink" Target="http://basisdocumentinbeeld.slo.nl/player/bow/driving%20range%20basis.mp4/" TargetMode="External"/><Relationship Id="rId181" Type="http://schemas.openxmlformats.org/officeDocument/2006/relationships/hyperlink" Target="http://basisdocumentinbeeld.slo.nl/player/bow/hulpverlenen%20bij%20turnen,%20steungreep%20bij%20duikelen%20,%20gevorderd.mp4/" TargetMode="External"/><Relationship Id="rId216" Type="http://schemas.openxmlformats.org/officeDocument/2006/relationships/hyperlink" Target="http://basisdocumentinbeeld.slo.nl/player/bow/spelen%20volgens%20wedstrijdschema%20organiseren%20gevorderd.mp4/" TargetMode="External"/><Relationship Id="rId237" Type="http://schemas.openxmlformats.org/officeDocument/2006/relationships/hyperlink" Target="http://basisdocumentinbeeld.slo.nl/player/bow/Roverjagerbal%20loper%20basis.mp4/" TargetMode="External"/><Relationship Id="rId258" Type="http://schemas.openxmlformats.org/officeDocument/2006/relationships/hyperlink" Target="http://basisdocumentinbeeld.slo.nl/player/bow/Overskatetikspel%20basis.mp4" TargetMode="External"/><Relationship Id="rId22" Type="http://schemas.openxmlformats.org/officeDocument/2006/relationships/hyperlink" Target="http://basisdocumentinbeeld.slo.nl/player/bow/Hurkend%20verspringen%20buiten%20basis.mp4/" TargetMode="External"/><Relationship Id="rId43" Type="http://schemas.openxmlformats.org/officeDocument/2006/relationships/hyperlink" Target="http://basisdocumentinbeeld.slo.nl/player/bow/Kogelstoten%20met%20aansluitingpas%20gevorderd.mp4/" TargetMode="External"/><Relationship Id="rId64" Type="http://schemas.openxmlformats.org/officeDocument/2006/relationships/hyperlink" Target="http://basisdocumentinbeeld.slo.nl/player/bow/Vierhonken%20softbal%20basis.mp4/" TargetMode="External"/><Relationship Id="rId118" Type="http://schemas.openxmlformats.org/officeDocument/2006/relationships/hyperlink" Target="http://basisdocumentinbeeld.slo.nl/player/bow/Grote%20trampolinesprong%20vervolg.mp4/" TargetMode="External"/><Relationship Id="rId139" Type="http://schemas.openxmlformats.org/officeDocument/2006/relationships/hyperlink" Target="http://basisdocumentinbeeld.slo.nl/player/bow/trapezezwaaien%20met%20koppeltje%20af%20basis.mp4/" TargetMode="External"/><Relationship Id="rId85" Type="http://schemas.openxmlformats.org/officeDocument/2006/relationships/hyperlink" Target="http://basisdocumentinbeeld.slo.nl/player/bow/Treetje%20hoger%20bovenpersoon%20zorg.mp4/" TargetMode="External"/><Relationship Id="rId150" Type="http://schemas.openxmlformats.org/officeDocument/2006/relationships/hyperlink" Target="http://basisdocumentinbeeld.slo.nl/player/bow/Sabelschermen%20orientatie%20Vervolg.mp4/" TargetMode="External"/><Relationship Id="rId171" Type="http://schemas.openxmlformats.org/officeDocument/2006/relationships/hyperlink" Target="http://basisdocumentinbeeld.slo.nl/player/bow/bocht%20schaatsen%20basis%20(jongen%20aan%20de%20binnenkant%20omcirceld).mp4/" TargetMode="External"/><Relationship Id="rId192" Type="http://schemas.openxmlformats.org/officeDocument/2006/relationships/hyperlink" Target="http://basisdocumentinbeeld.slo.nl/player/bow/Overloopjagerbal%20Gevorderd.mp4/" TargetMode="External"/><Relationship Id="rId206" Type="http://schemas.openxmlformats.org/officeDocument/2006/relationships/hyperlink" Target="http://basisdocumentinbeeld.slo.nl/player/bow/Routeklimmen%20zonder%20klimwand%20zorg.mp4/" TargetMode="External"/><Relationship Id="rId227" Type="http://schemas.openxmlformats.org/officeDocument/2006/relationships/hyperlink" Target="http://basisdocumentinbeeld.slo.nl/player/bow/Voetbal%204-4%20op%202%20doelen%20vervolg%20meisjes.mp4/" TargetMode="External"/><Relationship Id="rId248" Type="http://schemas.openxmlformats.org/officeDocument/2006/relationships/hyperlink" Target="http://basisdocumentinbeeld.slo.nl/player/bow/Staand%20judo%20heupenspel%20vervolg.mp4/" TargetMode="External"/><Relationship Id="rId269" Type="http://schemas.openxmlformats.org/officeDocument/2006/relationships/hyperlink" Target="http://basisdocumentinbeeld.slo.nl/player/bow/Hulpverlenen%20bij%20acrobatiek%20basis.mp4/" TargetMode="External"/><Relationship Id="rId12" Type="http://schemas.openxmlformats.org/officeDocument/2006/relationships/hyperlink" Target="http://basisdocumentinbeeld.slo.nl/player/bow/Sprint%20orientatie%20basis.mp4/" TargetMode="External"/><Relationship Id="rId33" Type="http://schemas.openxmlformats.org/officeDocument/2006/relationships/hyperlink" Target="http://basisdocumentinbeeld.slo.nl/player/bow/hoogtesprong%20Straddle%20basis.mp4/" TargetMode="External"/><Relationship Id="rId108" Type="http://schemas.openxmlformats.org/officeDocument/2006/relationships/hyperlink" Target="http://basisdocumentinbeeld.slo.nl/player/bow/Salto%20achterover%20gehurkt%20gevorderd.mp4/" TargetMode="External"/><Relationship Id="rId129" Type="http://schemas.openxmlformats.org/officeDocument/2006/relationships/hyperlink" Target="http://basisdocumentinbeeld.slo.nl/player/bow/Ringzwaaien%20met%20halve%20draai%20en%20afspringen%20gevorderd.mp4/" TargetMode="External"/><Relationship Id="rId54" Type="http://schemas.openxmlformats.org/officeDocument/2006/relationships/hyperlink" Target="http://basisdocumentinbeeld.slo.nl/player/bow/Voetbal%204-4%20op%203%20doelen%20vervolg.mp4/" TargetMode="External"/><Relationship Id="rId75" Type="http://schemas.openxmlformats.org/officeDocument/2006/relationships/hyperlink" Target="http://basisdocumentinbeeld.slo.nl/player/bow/tafeltennis%201-1%20basis.mp4/" TargetMode="External"/><Relationship Id="rId96" Type="http://schemas.openxmlformats.org/officeDocument/2006/relationships/hyperlink" Target="http://basisdocumentinbeeld.slo.nl/player/bow/Tonlopen%20gevorderd.mp4/" TargetMode="External"/><Relationship Id="rId140" Type="http://schemas.openxmlformats.org/officeDocument/2006/relationships/hyperlink" Target="http://basisdocumentinbeeld.slo.nl/player/bow/trapezezwaaien%20met%20koppeltje%20af%20vervolg.mp4/" TargetMode="External"/><Relationship Id="rId161" Type="http://schemas.openxmlformats.org/officeDocument/2006/relationships/hyperlink" Target="http://basisdocumentinbeeld.slo.nl/player/bow/driving%20range%20vervolg.mp4/" TargetMode="External"/><Relationship Id="rId182" Type="http://schemas.openxmlformats.org/officeDocument/2006/relationships/hyperlink" Target="http://www.youtube.com/watch?v=CQa3m0nI2mk&amp;feature=youtu.be" TargetMode="External"/><Relationship Id="rId217" Type="http://schemas.openxmlformats.org/officeDocument/2006/relationships/hyperlink" Target="http://basisdocumentinbeeld.slo.nl/player/bow/spelen%20volgens%20wedstrijdschema%20organiseren%20vervolg.mp4/" TargetMode="External"/><Relationship Id="rId6" Type="http://schemas.openxmlformats.org/officeDocument/2006/relationships/hyperlink" Target="http://basisdocumentinbeeld.slo.nl/verbeteren/bd_zwemmen/" TargetMode="External"/><Relationship Id="rId238" Type="http://schemas.openxmlformats.org/officeDocument/2006/relationships/hyperlink" Target="http://basisdocumentinbeeld.slo.nl/player/bow/Roverjagerbal%20loper%20vervolg.mp4/" TargetMode="External"/><Relationship Id="rId259" Type="http://schemas.openxmlformats.org/officeDocument/2006/relationships/hyperlink" Target="http://basisdocumentinbeeld.slo.nl/player/bow/Overskatetikspel%20vervolg.mp4" TargetMode="External"/><Relationship Id="rId23" Type="http://schemas.openxmlformats.org/officeDocument/2006/relationships/hyperlink" Target="http://basisdocumentinbeeld.slo.nl/player/bow/Hurkend%20verspringen%20buiten%20vervolg.mp4/" TargetMode="External"/><Relationship Id="rId119" Type="http://schemas.openxmlformats.org/officeDocument/2006/relationships/hyperlink" Target="http://basisdocumentinbeeld.slo.nl/player/bow/Grote%20trampolinesprong%20gevorderd.mp4/" TargetMode="External"/><Relationship Id="rId270" Type="http://schemas.openxmlformats.org/officeDocument/2006/relationships/hyperlink" Target="http://basisdocumentinbeeld.slo.nl/player/bow/Zelfstandig%20spelen%20volgens%20de%20afgesproken%20regels%20bij%20een%20doelspel.mp4/" TargetMode="External"/><Relationship Id="rId44" Type="http://schemas.openxmlformats.org/officeDocument/2006/relationships/hyperlink" Target="http://basisdocumentinbeeld.slo.nl/player/bow/Streetdance%204x8%20zorg.mp4/" TargetMode="External"/><Relationship Id="rId60" Type="http://schemas.openxmlformats.org/officeDocument/2006/relationships/hyperlink" Target="http://basisdocumentinbeeld.slo.nl/player/bow/Driehonk%20softbal%20zorg.mp4/" TargetMode="External"/><Relationship Id="rId65" Type="http://schemas.openxmlformats.org/officeDocument/2006/relationships/hyperlink" Target="http://basisdocumentinbeeld.slo.nl/player/bow/Vierhonken%20softbal%20gevorderd.mp4/" TargetMode="External"/><Relationship Id="rId81" Type="http://schemas.openxmlformats.org/officeDocument/2006/relationships/hyperlink" Target="http://basisdocumentinbeeld.slo.nl/player/bow/minitennis%20met%20elkaar%20uitbouw%20gevorderd%20(omcirceld).mp4/" TargetMode="External"/><Relationship Id="rId86" Type="http://schemas.openxmlformats.org/officeDocument/2006/relationships/hyperlink" Target="http://basisdocumentinbeeld.slo.nl/player/bow/Treetje%20hoger%20bovenpersoon%20basis.mp4/" TargetMode="External"/><Relationship Id="rId130" Type="http://schemas.openxmlformats.org/officeDocument/2006/relationships/hyperlink" Target="http://basisdocumentinbeeld.slo.nl/player/bow/Vouwhang%20vanaf%20de%20kast%20zorg.mp4/" TargetMode="External"/><Relationship Id="rId135" Type="http://schemas.openxmlformats.org/officeDocument/2006/relationships/hyperlink" Target="http://basisdocumentinbeeld.slo.nl/player/bow/Trapeze%20steunzwaaien%20met%20afspringen%20basis.mp4/" TargetMode="External"/><Relationship Id="rId151" Type="http://schemas.openxmlformats.org/officeDocument/2006/relationships/hyperlink" Target="http://basisdocumentinbeeld.slo.nl/player/bow/Sabelschermen%20orientatie%20Gevorderd.mp4/" TargetMode="External"/><Relationship Id="rId156" Type="http://schemas.openxmlformats.org/officeDocument/2006/relationships/hyperlink" Target="http://basisdocumentinbeeld.slo.nl/player/bow/Showspringen%20zorg.mp4/" TargetMode="External"/><Relationship Id="rId177" Type="http://schemas.openxmlformats.org/officeDocument/2006/relationships/hyperlink" Target="http://basisdocumentinbeeld.slo.nl/player/bow/Meehelpen%20bij%20opbouw,%20aanpassen%20en%20opruimen%20turnsituatie%20gevorderd.mp4/" TargetMode="External"/><Relationship Id="rId198" Type="http://schemas.openxmlformats.org/officeDocument/2006/relationships/hyperlink" Target="http://basisdocumentinbeeld.slo.nl/player/bow/Volleybal%202%20tegen%202%20orientatie%20gevorderd.mp4/" TargetMode="External"/><Relationship Id="rId172" Type="http://schemas.openxmlformats.org/officeDocument/2006/relationships/hyperlink" Target="http://basisdocumentinbeeld.slo.nl/player/bow/bocht%20schaatsen%20vervolg%20(jongen%20aan%20de%20binnenkant%20omcirceld).mp4/" TargetMode="External"/><Relationship Id="rId193" Type="http://schemas.openxmlformats.org/officeDocument/2006/relationships/hyperlink" Target="http://basisdocumentinbeeld.slo.nl/player/bow/Balspel%20watertienbal%20zorg.mp4/" TargetMode="External"/><Relationship Id="rId202" Type="http://schemas.openxmlformats.org/officeDocument/2006/relationships/hyperlink" Target="http://basisdocumentinbeeld.slo.nl/player/bow/Ringzwaaien%20met%20halve%20draai%20en%20afspringen%20zorg.mp4/" TargetMode="External"/><Relationship Id="rId207" Type="http://schemas.openxmlformats.org/officeDocument/2006/relationships/hyperlink" Target="http://basisdocumentinbeeld.slo.nl/player/bow/Routeklimmen%20zonder%20klimwand%20basis.mp4/" TargetMode="External"/><Relationship Id="rId223" Type="http://schemas.openxmlformats.org/officeDocument/2006/relationships/hyperlink" Target="http://basisdocumentinbeeld.slo.nl/player/bow/Trefboxen%20basis.mp4/" TargetMode="External"/><Relationship Id="rId228" Type="http://schemas.openxmlformats.org/officeDocument/2006/relationships/hyperlink" Target="http://basisdocumentinbeeld.slo.nl/player/bow/Voetbal%204-4%20op%202%20doelen%20vervolg.mp4/" TargetMode="External"/><Relationship Id="rId244" Type="http://schemas.openxmlformats.org/officeDocument/2006/relationships/hyperlink" Target="http://basisdocumentinbeeld.slo.nl/player/bow/Speerwerpen%20vervolg.mp4" TargetMode="External"/><Relationship Id="rId249" Type="http://schemas.openxmlformats.org/officeDocument/2006/relationships/hyperlink" Target="http://basisdocumentinbeeld.slo.nl/player/bow/Masker%20klaren%20gevorderd.mp4" TargetMode="External"/><Relationship Id="rId13" Type="http://schemas.openxmlformats.org/officeDocument/2006/relationships/hyperlink" Target="http://basisdocumentinbeeld.slo.nl/player/bow/duurloop%20recreatieloop%20niveau%20zorg,%20basis%20en%20vervolg.mp4/" TargetMode="External"/><Relationship Id="rId18" Type="http://schemas.openxmlformats.org/officeDocument/2006/relationships/hyperlink" Target="http://basisdocumentinbeeld.slo.nl/player/bow/Estafette%20uitbouw%20basis.mp4/" TargetMode="External"/><Relationship Id="rId39" Type="http://schemas.openxmlformats.org/officeDocument/2006/relationships/hyperlink" Target="http://basisdocumentinbeeld.slo.nl/player/bow/Hoogtesprong%20Fosburyflop%20gevorderd.mp4/" TargetMode="External"/><Relationship Id="rId109" Type="http://schemas.openxmlformats.org/officeDocument/2006/relationships/hyperlink" Target="http://basisdocumentinbeeld.slo.nl/player/bow/Hurkwendsprong%20zorg.mp4/" TargetMode="External"/><Relationship Id="rId260" Type="http://schemas.openxmlformats.org/officeDocument/2006/relationships/hyperlink" Target="http://basisdocumentinbeeld.slo.nl/player/bow/Overskatetikspel%20gevorderd.mp4" TargetMode="External"/><Relationship Id="rId265" Type="http://schemas.openxmlformats.org/officeDocument/2006/relationships/hyperlink" Target="http://basisdocumentinbeeld.slo.nl/player/bow/Step%20over%20and%20jump%20zorg.mp4" TargetMode="External"/><Relationship Id="rId34" Type="http://schemas.openxmlformats.org/officeDocument/2006/relationships/hyperlink" Target="http://basisdocumentinbeeld.slo.nl/player/bow/hoogtesprong%20Straddle%20vervolg.mp4/" TargetMode="External"/><Relationship Id="rId50" Type="http://schemas.openxmlformats.org/officeDocument/2006/relationships/hyperlink" Target="http://basisdocumentinbeeld.slo.nl/player/bow/Streetdance%208x8%20vervolg.mp4/" TargetMode="External"/><Relationship Id="rId55" Type="http://schemas.openxmlformats.org/officeDocument/2006/relationships/hyperlink" Target="http://basisdocumentinbeeld.slo.nl/player/bow/Voetbal%204-4%20op%203%20doelen%20gevorderd.mp4/" TargetMode="External"/><Relationship Id="rId76" Type="http://schemas.openxmlformats.org/officeDocument/2006/relationships/hyperlink" Target="http://basisdocumentinbeeld.slo.nl/player/bow/tafeltennis%201-1%20vervolg.mp4/" TargetMode="External"/><Relationship Id="rId97" Type="http://schemas.openxmlformats.org/officeDocument/2006/relationships/hyperlink" Target="http://basisdocumentinbeeld.slo.nl/player/bow/Ballopen%20zorg.mp4/" TargetMode="External"/><Relationship Id="rId104" Type="http://schemas.openxmlformats.org/officeDocument/2006/relationships/hyperlink" Target="http://basisdocumentinbeeld.slo.nl/player/bow/Salto%20voorover%20gehurkt%20va%20verhoogd%20vlak%20gevorderd.mp4/" TargetMode="External"/><Relationship Id="rId120" Type="http://schemas.openxmlformats.org/officeDocument/2006/relationships/hyperlink" Target="http://basisdocumentinbeeld.slo.nl/player/bow/samen%20schommelen%20op%20trapeze%20zorg.mp4/" TargetMode="External"/><Relationship Id="rId125" Type="http://schemas.openxmlformats.org/officeDocument/2006/relationships/hyperlink" Target="http://basisdocumentinbeeld.slo.nl/player/bow/Staand%20schommelen%20op%20touw%20vervolg.mp4/" TargetMode="External"/><Relationship Id="rId141" Type="http://schemas.openxmlformats.org/officeDocument/2006/relationships/hyperlink" Target="http://basisdocumentinbeeld.slo.nl/player/bow/trapezezwaaien%20met%20koppeltje%20af%20gevorderd.mp4/" TargetMode="External"/><Relationship Id="rId146" Type="http://schemas.openxmlformats.org/officeDocument/2006/relationships/hyperlink" Target="http://basisdocumentinbeeld.slo.nl/player/bow/Vriendjesjudo%20Tori%20vervolg.mp4/" TargetMode="External"/><Relationship Id="rId167" Type="http://schemas.openxmlformats.org/officeDocument/2006/relationships/hyperlink" Target="http://basisdocumentinbeeld.slo.nl/player/bow/Tempo%20fietsen%20basis.mp4/" TargetMode="External"/><Relationship Id="rId188" Type="http://schemas.openxmlformats.org/officeDocument/2006/relationships/hyperlink" Target="http://basisdocumentinbeeld.slo.nl/player/bow/ontwerpen%20acrobatiek%20gevorderd.mp4/" TargetMode="External"/><Relationship Id="rId7" Type="http://schemas.openxmlformats.org/officeDocument/2006/relationships/hyperlink" Target="http://basisdocumentinbeeld.slo.nl/verbeteren/bd_actueleactiviteiten/" TargetMode="External"/><Relationship Id="rId71" Type="http://schemas.openxmlformats.org/officeDocument/2006/relationships/hyperlink" Target="http://basisdocumentinbeeld.slo.nl/player/bow/Volleybal%204-4%20basis.mp4/" TargetMode="External"/><Relationship Id="rId92" Type="http://schemas.openxmlformats.org/officeDocument/2006/relationships/hyperlink" Target="http://basisdocumentinbeeld.slo.nl/player/bow/Pythagoras%20gevorderd.mp4/" TargetMode="External"/><Relationship Id="rId162" Type="http://schemas.openxmlformats.org/officeDocument/2006/relationships/hyperlink" Target="http://basisdocumentinbeeld.slo.nl/player/bow/driving%20range%20gevorderd.mp4/" TargetMode="External"/><Relationship Id="rId183" Type="http://schemas.openxmlformats.org/officeDocument/2006/relationships/hyperlink" Target="http://basisdocumentinbeeld.slo.nl/player/bow/dansvariatie%20ontwerpen%20zorg%20(jongen%20met%20oranje%20shirt%20omcirceld).mp4/" TargetMode="External"/><Relationship Id="rId213" Type="http://schemas.openxmlformats.org/officeDocument/2006/relationships/hyperlink" Target="http://basisdocumentinbeeld.slo.nl/player/bow/Couchen%20bij%20atletiek%20vervolg.mp4/" TargetMode="External"/><Relationship Id="rId218" Type="http://schemas.openxmlformats.org/officeDocument/2006/relationships/hyperlink" Target="http://basisdocumentinbeeld.slo.nl/player/bow/spelen%20volgens%20wedstrijdschema%20organiseren%20basis.mp4/" TargetMode="External"/><Relationship Id="rId234" Type="http://schemas.openxmlformats.org/officeDocument/2006/relationships/hyperlink" Target="http://basisdocumentinbeeld.slo.nl/player/bow/Staand%20judo%20heupenspel%20basis.mp4/" TargetMode="External"/><Relationship Id="rId239" Type="http://schemas.openxmlformats.org/officeDocument/2006/relationships/hyperlink" Target="http://basisdocumentinbeeld.slo.nl/player/bow/Roverjagerbal%20loper%20gevorderd.mp4/" TargetMode="External"/><Relationship Id="rId2" Type="http://schemas.openxmlformats.org/officeDocument/2006/relationships/hyperlink" Target="http://basisdocumentinbeeld.slo.nl/verbeteren/bd_bom/" TargetMode="External"/><Relationship Id="rId29" Type="http://schemas.openxmlformats.org/officeDocument/2006/relationships/hyperlink" Target="http://basisdocumentinbeeld.slo.nl/player/bow/stap%20stap%20sprong%20zorg.mp4/" TargetMode="External"/><Relationship Id="rId250" Type="http://schemas.openxmlformats.org/officeDocument/2006/relationships/hyperlink" Target="http://basisdocumentinbeeld.slo.nl/player/bow/Buddy%20slepen%20Gevorderd.mp4" TargetMode="External"/><Relationship Id="rId255" Type="http://schemas.openxmlformats.org/officeDocument/2006/relationships/hyperlink" Target="http://basisdocumentinbeeld.slo.nl/player/bow/Waterpolo%20basis.mp4" TargetMode="External"/><Relationship Id="rId271" Type="http://schemas.openxmlformats.org/officeDocument/2006/relationships/hyperlink" Target="http://basisdocumentinbeeld.slo.nl/player/bow/Genieten%20van%20hardlopen.mp4/" TargetMode="External"/><Relationship Id="rId276" Type="http://schemas.openxmlformats.org/officeDocument/2006/relationships/comments" Target="../comments4.xml"/><Relationship Id="rId24" Type="http://schemas.openxmlformats.org/officeDocument/2006/relationships/hyperlink" Target="http://basisdocumentinbeeld.slo.nl/player/bow/Hurkend%20verspringen%20buiten%20gevorderd.mp4/" TargetMode="External"/><Relationship Id="rId40" Type="http://schemas.openxmlformats.org/officeDocument/2006/relationships/hyperlink" Target="http://basisdocumentinbeeld.slo.nl/player/bow/Kogelstoten%20met%20aansluitingpas%20zorg.mp4/" TargetMode="External"/><Relationship Id="rId45" Type="http://schemas.openxmlformats.org/officeDocument/2006/relationships/hyperlink" Target="http://basisdocumentinbeeld.slo.nl/player/bow/Streetdance%204x8%20basis.mp4/" TargetMode="External"/><Relationship Id="rId66" Type="http://schemas.openxmlformats.org/officeDocument/2006/relationships/hyperlink" Target="http://basisdocumentinbeeld.slo.nl/player/bow/Roverjagerbal%20gooier%20zorg.mp4/" TargetMode="External"/><Relationship Id="rId87" Type="http://schemas.openxmlformats.org/officeDocument/2006/relationships/hyperlink" Target="http://basisdocumentinbeeld.slo.nl/player/bow/Treetje%20hoger%20bovenpersoon%20vervolg.mp4/" TargetMode="External"/><Relationship Id="rId110" Type="http://schemas.openxmlformats.org/officeDocument/2006/relationships/hyperlink" Target="http://basisdocumentinbeeld.slo.nl/player/bow/Hurkwendsprong%20basis.mp4/" TargetMode="External"/><Relationship Id="rId115" Type="http://schemas.openxmlformats.org/officeDocument/2006/relationships/hyperlink" Target="http://basisdocumentinbeeld.slo.nl/player/bow/Toesteloverslag%20gevorderd.mp4/" TargetMode="External"/><Relationship Id="rId131" Type="http://schemas.openxmlformats.org/officeDocument/2006/relationships/hyperlink" Target="http://basisdocumentinbeeld.slo.nl/player/bow/Vouwhang%20vanaf%20de%20kast%20basis.mp4/" TargetMode="External"/><Relationship Id="rId136" Type="http://schemas.openxmlformats.org/officeDocument/2006/relationships/hyperlink" Target="http://basisdocumentinbeeld.slo.nl/player/bow/Trapeze%20steunzwaaien%20met%20afspringen%20vervolg.mp4/" TargetMode="External"/><Relationship Id="rId157" Type="http://schemas.openxmlformats.org/officeDocument/2006/relationships/hyperlink" Target="http://basisdocumentinbeeld.slo.nl/player/bow/Showspringen%20basis.mp4/" TargetMode="External"/><Relationship Id="rId178" Type="http://schemas.openxmlformats.org/officeDocument/2006/relationships/hyperlink" Target="http://basisdocumentinbeeld.slo.nl/player/bow/hulpverlenen%20bij%20turnen,%20steungreep%20bij%20duikelen%20,%20zorg.mp4/" TargetMode="External"/><Relationship Id="rId61" Type="http://schemas.openxmlformats.org/officeDocument/2006/relationships/hyperlink" Target="http://basisdocumentinbeeld.slo.nl/player/bow/Driehonk%20softbal%20basis.mp4/" TargetMode="External"/><Relationship Id="rId82" Type="http://schemas.openxmlformats.org/officeDocument/2006/relationships/hyperlink" Target="http://basisdocumentinbeeld.slo.nl/verplayer/bow/Treetje%20hoger%20onderpersoon%20basis.mp4/" TargetMode="External"/><Relationship Id="rId152" Type="http://schemas.openxmlformats.org/officeDocument/2006/relationships/hyperlink" Target="http://basisdocumentinbeeld.slo.nl/player/bow/Prognose%20zwemmen%20zorg.mp4/" TargetMode="External"/><Relationship Id="rId173" Type="http://schemas.openxmlformats.org/officeDocument/2006/relationships/hyperlink" Target="http://basisdocumentinbeeld.slo.nl/player/bow/bocht%20schaatsen%20gevorderd%20(jongen%20aan%20de%20binnenkant%20omcirceld).mp4/" TargetMode="External"/><Relationship Id="rId194" Type="http://schemas.openxmlformats.org/officeDocument/2006/relationships/hyperlink" Target="http://basisdocumentinbeeld.slo.nl/player/bow/Balspel%20watertienbal%20basis.mp4/" TargetMode="External"/><Relationship Id="rId199" Type="http://schemas.openxmlformats.org/officeDocument/2006/relationships/hyperlink" Target="http://basisdocumentinbeeld.slo.nl/player/bow/Een%20is%20genoeg%20basis.mp4/" TargetMode="External"/><Relationship Id="rId203" Type="http://schemas.openxmlformats.org/officeDocument/2006/relationships/hyperlink" Target="http://basisdocumentinbeeld.slo.nl/player/bow/Zwevende%20emmer%20Zorg.MP4/" TargetMode="External"/><Relationship Id="rId208" Type="http://schemas.openxmlformats.org/officeDocument/2006/relationships/hyperlink" Target="http://basisdocumentinbeeld.slo.nl/player/bow/Routeklimmen%20zonder%20klimwand%20vervolg.mp4/" TargetMode="External"/><Relationship Id="rId229" Type="http://schemas.openxmlformats.org/officeDocument/2006/relationships/hyperlink" Target="http://basisdocumentinbeeld.slo.nl/player/bow/Voetbal%204-4%20op%202%20doelen%20gevorderd.mp4/" TargetMode="External"/><Relationship Id="rId19" Type="http://schemas.openxmlformats.org/officeDocument/2006/relationships/hyperlink" Target="http://basisdocumentinbeeld.slo.nl/player/bow/Estafette%20uitbouw%20vervolg.mp4/" TargetMode="External"/><Relationship Id="rId224" Type="http://schemas.openxmlformats.org/officeDocument/2006/relationships/hyperlink" Target="http://basisdocumentinbeeld.slo.nl/player/bow/Trefboxen%20vervolg.mp4/" TargetMode="External"/><Relationship Id="rId240" Type="http://schemas.openxmlformats.org/officeDocument/2006/relationships/hyperlink" Target="http://basisdocumentinbeeld.slo.nl/layer/bow/Behendigheid%20met%20de%20fiets%20basis.mp4/" TargetMode="External"/><Relationship Id="rId245" Type="http://schemas.openxmlformats.org/officeDocument/2006/relationships/hyperlink" Target="http://basisdocumentinbeeld.slo.nl/player/bow/Speerwerpen%20gevorderd.mp4" TargetMode="External"/><Relationship Id="rId261" Type="http://schemas.openxmlformats.org/officeDocument/2006/relationships/hyperlink" Target="http://basisdocumentinbeeld.slo.nl/player/bow/Limbo%20skaten%20basis.mp4" TargetMode="External"/><Relationship Id="rId266" Type="http://schemas.openxmlformats.org/officeDocument/2006/relationships/hyperlink" Target="http://basisdocumentinbeeld.slo.nl/player/bow/Step%20over%20and%20jump%20basis.mp4" TargetMode="External"/><Relationship Id="rId14" Type="http://schemas.openxmlformats.org/officeDocument/2006/relationships/hyperlink" Target="http://basisdocumentinbeeld.slo.nl/player/bow/Sprint%20orientatie%20zorg.mp4/" TargetMode="External"/><Relationship Id="rId30" Type="http://schemas.openxmlformats.org/officeDocument/2006/relationships/hyperlink" Target="http://basisdocumentinbeeld.slo.nl/player/bow/stap%20stap%20sprong%20basis.mp4/" TargetMode="External"/><Relationship Id="rId35" Type="http://schemas.openxmlformats.org/officeDocument/2006/relationships/hyperlink" Target="http://basisdocumentinbeeld.slo.nl/player/bow/hoogtesprong%20Straddle%20gevorderd.mp4/" TargetMode="External"/><Relationship Id="rId56" Type="http://schemas.openxmlformats.org/officeDocument/2006/relationships/hyperlink" Target="http://basisdocumentinbeeld.slo.nl/player/bow/Tacklerugby%205-5%20zorg.mp4/" TargetMode="External"/><Relationship Id="rId77" Type="http://schemas.openxmlformats.org/officeDocument/2006/relationships/hyperlink" Target="http://basisdocumentinbeeld.slo.nl/player/bow/tafeltennis%201-1%20gevorderd.mp4/" TargetMode="External"/><Relationship Id="rId100" Type="http://schemas.openxmlformats.org/officeDocument/2006/relationships/hyperlink" Target="http://basisdocumentinbeeld.slo.nl/player/bow/Ballopen%20gevorderd.mp4/" TargetMode="External"/><Relationship Id="rId105" Type="http://schemas.openxmlformats.org/officeDocument/2006/relationships/hyperlink" Target="http://basisdocumentinbeeld.slo.nl/player/bow/Salto%20achterover%20gehurkt%20zorg.mp4/" TargetMode="External"/><Relationship Id="rId126" Type="http://schemas.openxmlformats.org/officeDocument/2006/relationships/hyperlink" Target="http://basisdocumentinbeeld.slo.nl/player/bow/Staand%20schommelen%20op%20touw%20gevorderd.mp4/" TargetMode="External"/><Relationship Id="rId147" Type="http://schemas.openxmlformats.org/officeDocument/2006/relationships/hyperlink" Target="http://basisdocumentinbeeld.slo.nl/player/bow/Vriendjesjudo%20Tori%20gevorderd.mp4/" TargetMode="External"/><Relationship Id="rId168" Type="http://schemas.openxmlformats.org/officeDocument/2006/relationships/hyperlink" Target="http://basisdocumentinbeeld.slo.nl/player/bow/Tempo%20fietsen%20vervolg.mp4/" TargetMode="External"/><Relationship Id="rId8" Type="http://schemas.openxmlformats.org/officeDocument/2006/relationships/hyperlink" Target="http://basisdocumentinbeeld.slo.nl/regelen/" TargetMode="External"/><Relationship Id="rId51" Type="http://schemas.openxmlformats.org/officeDocument/2006/relationships/hyperlink" Target="http://basisdocumentinbeeld.slo.nl/player/bow/Streetdance%208x8%20gevorderd.mp4/" TargetMode="External"/><Relationship Id="rId72" Type="http://schemas.openxmlformats.org/officeDocument/2006/relationships/hyperlink" Target="http://basisdocumentinbeeld.slo.nl/player/bow/Volleybal%204-4%20vervolg.mp4/" TargetMode="External"/><Relationship Id="rId93" Type="http://schemas.openxmlformats.org/officeDocument/2006/relationships/hyperlink" Target="http://basisdocumentinbeeld.slo.nl/player/bow/Tonlopen%20zorg.mp4/" TargetMode="External"/><Relationship Id="rId98" Type="http://schemas.openxmlformats.org/officeDocument/2006/relationships/hyperlink" Target="http://basisdocumentinbeeld.slo.nl/player/bow/Ballopen%20basis.mp4/" TargetMode="External"/><Relationship Id="rId121" Type="http://schemas.openxmlformats.org/officeDocument/2006/relationships/hyperlink" Target="http://basisdocumentinbeeld.slo.nl/player/bow/samen%20schommelen%20op%20trapeze%20basis.mp4/" TargetMode="External"/><Relationship Id="rId142" Type="http://schemas.openxmlformats.org/officeDocument/2006/relationships/hyperlink" Target="http://basisdocumentinbeeld.slo.nl/player/bow/Vriendjesjudo%20Uke%20zorg.mp4/" TargetMode="External"/><Relationship Id="rId163" Type="http://schemas.openxmlformats.org/officeDocument/2006/relationships/hyperlink" Target="http://basisdocumentinbeeld.slo.nl/player/bow/Boulderen%20voorgeschreven%20route%20met%20klimwand%20zorg.mp4/" TargetMode="External"/><Relationship Id="rId184" Type="http://schemas.openxmlformats.org/officeDocument/2006/relationships/hyperlink" Target="http://basisdocumentinbeeld.slo.nl/player/bow/dansvariatie%20ontwerpen%20basis%20.mp4/" TargetMode="External"/><Relationship Id="rId189" Type="http://schemas.openxmlformats.org/officeDocument/2006/relationships/hyperlink" Target="http://basisdocumentinbeeld.slo.nl/player/bow/zelfstandig%20deelnemen%20zorg%20%20.mp4/" TargetMode="External"/><Relationship Id="rId219" Type="http://schemas.openxmlformats.org/officeDocument/2006/relationships/hyperlink" Target="http://basisdocumentinbeeld.slo.nl/player/bow/spelen%20volgens%20wedstrijdschema%20organiseren%20zorg.mp4/" TargetMode="External"/><Relationship Id="rId3" Type="http://schemas.openxmlformats.org/officeDocument/2006/relationships/hyperlink" Target="http://basisdocumentinbeeld.slo.nl/verbeteren/bd_spel/" TargetMode="External"/><Relationship Id="rId214" Type="http://schemas.openxmlformats.org/officeDocument/2006/relationships/hyperlink" Target="http://basisdocumentinbeeld.slo.nl/player/bow/bewegen%20waarderen%20bij%20rugby%202.mp4/" TargetMode="External"/><Relationship Id="rId230" Type="http://schemas.openxmlformats.org/officeDocument/2006/relationships/hyperlink" Target="http://basisdocumentinbeeld.slo.nl/player/bow/Hulpverlenen%20bij%20acrobatiek%20vervolg.mp4/" TargetMode="External"/><Relationship Id="rId235" Type="http://schemas.openxmlformats.org/officeDocument/2006/relationships/hyperlink" Target="http://basisdocumentinbeeld.slo.nl/player/bow/Staand%20judo%20heupenspel%20gevorderd%20.mp4/" TargetMode="External"/><Relationship Id="rId251" Type="http://schemas.openxmlformats.org/officeDocument/2006/relationships/hyperlink" Target="http://basisdocumentinbeeld.slo.nl/player/bow/Budy%20breathing%20gevorderd.mp4" TargetMode="External"/><Relationship Id="rId256" Type="http://schemas.openxmlformats.org/officeDocument/2006/relationships/hyperlink" Target="http://basisdocumentinbeeld.slo.nl/player/bow/Waterpolo%20vervolg.mp4" TargetMode="External"/><Relationship Id="rId25" Type="http://schemas.openxmlformats.org/officeDocument/2006/relationships/hyperlink" Target="http://basisdocumentinbeeld.slo.nl/player/bow/hurkend%20verspringen%20binnen%20zorg.mp4/" TargetMode="External"/><Relationship Id="rId46" Type="http://schemas.openxmlformats.org/officeDocument/2006/relationships/hyperlink" Target="http://basisdocumentinbeeld.slo.nl/player/bow/Streetdance%204x8%20vervolg.mp4/" TargetMode="External"/><Relationship Id="rId67" Type="http://schemas.openxmlformats.org/officeDocument/2006/relationships/hyperlink" Target="http://basisdocumentinbeeld.slo.nl/player/bow/Roverjagerbal%20gooier%20basis.mp4/" TargetMode="External"/><Relationship Id="rId116" Type="http://schemas.openxmlformats.org/officeDocument/2006/relationships/hyperlink" Target="http://basisdocumentinbeeld.slo.nl/player/bow/Grote%20trampolinesprong%20zorg.mp4/" TargetMode="External"/><Relationship Id="rId137" Type="http://schemas.openxmlformats.org/officeDocument/2006/relationships/hyperlink" Target="http://basisdocumentinbeeld.slo.nl/player/bow/Trapeze%20steunzwaaien%20met%20afspringen%20gevorderd.mp4/" TargetMode="External"/><Relationship Id="rId158" Type="http://schemas.openxmlformats.org/officeDocument/2006/relationships/hyperlink" Target="http://basisdocumentinbeeld.slo.nl/player/bow/Showspringen%20vervolg.mp4/" TargetMode="External"/><Relationship Id="rId272" Type="http://schemas.openxmlformats.org/officeDocument/2006/relationships/hyperlink" Target="http://basisdocumentinbeeld.slo.nl/player/bow/Genieten%20van%20hardlopen.mp4/" TargetMode="External"/><Relationship Id="rId20" Type="http://schemas.openxmlformats.org/officeDocument/2006/relationships/hyperlink" Target="http://basisdocumentinbeeld.slo.nl/player/bow/Estafette%20uitbouw%20gevorderd.mp4/" TargetMode="External"/><Relationship Id="rId41" Type="http://schemas.openxmlformats.org/officeDocument/2006/relationships/hyperlink" Target="http://basisdocumentinbeeld.slo.nl/player/bow/Kogelstoten%20met%20aansluitingpas%20basis.mp4/" TargetMode="External"/><Relationship Id="rId62" Type="http://schemas.openxmlformats.org/officeDocument/2006/relationships/hyperlink" Target="http://basisdocumentinbeeld.slo.nl/player/bow/Driehonk%20softbal%20vervolg.mp4/" TargetMode="External"/><Relationship Id="rId83" Type="http://schemas.openxmlformats.org/officeDocument/2006/relationships/hyperlink" Target="http://basisdocumentinbeeld.slo.nl/player/bow/Treetje%20hoger%20onderpersoon%20vervolg.mp4/" TargetMode="External"/><Relationship Id="rId88" Type="http://schemas.openxmlformats.org/officeDocument/2006/relationships/hyperlink" Target="http://basisdocumentinbeeld.slo.nl/player/bow/Treetje%20hoger%20bovenpersoon%20gevorderd.mp4/" TargetMode="External"/><Relationship Id="rId111" Type="http://schemas.openxmlformats.org/officeDocument/2006/relationships/hyperlink" Target="http://basisdocumentinbeeld.slo.nl/player/bow/Hurkwendsprong%20vervolg.mp4/" TargetMode="External"/><Relationship Id="rId132" Type="http://schemas.openxmlformats.org/officeDocument/2006/relationships/hyperlink" Target="http://basisdocumentinbeeld.slo.nl/player/bow/Vouwhang%20vanaf%20de%20kast%20vervolg.mp4/" TargetMode="External"/><Relationship Id="rId153" Type="http://schemas.openxmlformats.org/officeDocument/2006/relationships/hyperlink" Target="http://basisdocumentinbeeld.slo.nl/player/bow/Prognose%20zwemmen%20basis.mp4/" TargetMode="External"/><Relationship Id="rId174" Type="http://schemas.openxmlformats.org/officeDocument/2006/relationships/hyperlink" Target="http://basisdocumentinbeeld.slo.nl/player/bow/Meehelpen%20bij%20opbouw,%20aanpassen%20en%20opruimen%20turnsituatie%20zorg.mp4/" TargetMode="External"/><Relationship Id="rId179" Type="http://schemas.openxmlformats.org/officeDocument/2006/relationships/hyperlink" Target="http://basisdocumentinbeeld.slo.nl/player/bow/hulpverlenen%20bij%20turnen,%20steungreep%20bij%20duikelen%20,%20basis.mp4/" TargetMode="External"/><Relationship Id="rId195" Type="http://schemas.openxmlformats.org/officeDocument/2006/relationships/hyperlink" Target="http://basisdocumentinbeeld.slo.nl/player/bow/Balspel%20watertienbal%20vervolg.mp4/" TargetMode="External"/><Relationship Id="rId209" Type="http://schemas.openxmlformats.org/officeDocument/2006/relationships/hyperlink" Target="http://basisdocumentinbeeld.slo.nl/player/bow/Routeklimmen%20zonder%20klimwand%20gevorderd.mp4/" TargetMode="External"/><Relationship Id="rId190" Type="http://schemas.openxmlformats.org/officeDocument/2006/relationships/hyperlink" Target="http://basisdocumentinbeeld.slo.nl/player/bow/Overloopjagerbal%20Basis.mp4/" TargetMode="External"/><Relationship Id="rId204" Type="http://schemas.openxmlformats.org/officeDocument/2006/relationships/hyperlink" Target="http://basisdocumentinbeeld.slo.nl/player/bow/Zwevende%20emmer%20basis.mp4/" TargetMode="External"/><Relationship Id="rId220" Type="http://schemas.openxmlformats.org/officeDocument/2006/relationships/hyperlink" Target="http://basisdocumentinbeeld.slo.nl/player/bow/wedstrijdschermen%20met%20sabel%20basis.mp4/" TargetMode="External"/><Relationship Id="rId225" Type="http://schemas.openxmlformats.org/officeDocument/2006/relationships/hyperlink" Target="http://basisdocumentinbeeld.slo.nl/player/bow/Trefboxen%20gevorderd.mp4/" TargetMode="External"/><Relationship Id="rId241" Type="http://schemas.openxmlformats.org/officeDocument/2006/relationships/hyperlink" Target="http://basisdocumentinbeeld.slo.nl/player/bow/Behendigheid%20met%20de%20fiets%20vervolg.mp4/" TargetMode="External"/><Relationship Id="rId246" Type="http://schemas.openxmlformats.org/officeDocument/2006/relationships/hyperlink" Target="http://basisdocumentinbeeld.slo.nl/player/bow/Vriendjesjudo%20uke%20gevorderd.mp4/" TargetMode="External"/><Relationship Id="rId267" Type="http://schemas.openxmlformats.org/officeDocument/2006/relationships/hyperlink" Target="http://basisdocumentinbeeld.slo.nl/player/bow/Step%20over%20and%20jump%20vervolg.mp4" TargetMode="External"/><Relationship Id="rId15" Type="http://schemas.openxmlformats.org/officeDocument/2006/relationships/hyperlink" Target="http://basisdocumentinbeeld.slo.nl/player/bow/Sprint%20orientatie%20vervolg.mp4/" TargetMode="External"/><Relationship Id="rId36" Type="http://schemas.openxmlformats.org/officeDocument/2006/relationships/hyperlink" Target="http://basisdocumentinbeeld.slo.nl/player/bow/Hoogtesprong%20Fosburyflop%20zorg.mp4/" TargetMode="External"/><Relationship Id="rId57" Type="http://schemas.openxmlformats.org/officeDocument/2006/relationships/hyperlink" Target="http://basisdocumentinbeeld.slo.nl/player/bow/Tacklerugby%205-5%20basis.mp4/" TargetMode="External"/><Relationship Id="rId106" Type="http://schemas.openxmlformats.org/officeDocument/2006/relationships/hyperlink" Target="http://basisdocumentinbeeld.slo.nl/player/bow/Salto%20achterover%20gehurkt%20basis.mp4/" TargetMode="External"/><Relationship Id="rId127" Type="http://schemas.openxmlformats.org/officeDocument/2006/relationships/hyperlink" Target="http://basisdocumentinbeeld.slo.nl/player/bow/Ringzwaaien%20met%20halve%20draai%20en%20afspringen%20basis.mp4/" TargetMode="External"/><Relationship Id="rId262" Type="http://schemas.openxmlformats.org/officeDocument/2006/relationships/hyperlink" Target="http://basisdocumentinbeeld.slo.nl/player/bow/Limbo%20skaten%20basis.mp4" TargetMode="External"/><Relationship Id="rId10" Type="http://schemas.openxmlformats.org/officeDocument/2006/relationships/hyperlink" Target="http://basisdocumentinbeeld.slo.nl/gezond/" TargetMode="External"/><Relationship Id="rId31" Type="http://schemas.openxmlformats.org/officeDocument/2006/relationships/hyperlink" Target="http://basisdocumentinbeeld.slo.nl/player/bow/stap%20stap%20sprong%20vervolg.mp4/" TargetMode="External"/><Relationship Id="rId52" Type="http://schemas.openxmlformats.org/officeDocument/2006/relationships/hyperlink" Target="http://basisdocumentinbeeld.slo.nl/player/bow/Voetbal%204-4%20op%203%20doelen%20zorg.mp4/" TargetMode="External"/><Relationship Id="rId73" Type="http://schemas.openxmlformats.org/officeDocument/2006/relationships/hyperlink" Target="http://basisdocumentinbeeld.slo.nl/player/bow/Volleybal%204-4%20gevorderd.mp4/" TargetMode="External"/><Relationship Id="rId78" Type="http://schemas.openxmlformats.org/officeDocument/2006/relationships/hyperlink" Target="http://basisdocumentinbeeld.slo.nl/player/bow/minitennis%20met%20elkaar%20uitbouw%20zorg%20(omcirceld).mp4/" TargetMode="External"/><Relationship Id="rId94" Type="http://schemas.openxmlformats.org/officeDocument/2006/relationships/hyperlink" Target="http://basisdocumentinbeeld.slo.nl/player/bow/Tonlopen%20basis.mp4/" TargetMode="External"/><Relationship Id="rId99" Type="http://schemas.openxmlformats.org/officeDocument/2006/relationships/hyperlink" Target="http://basisdocumentinbeeld.slo.nl/player/bow/Ballopen%20vervolg.mp4/" TargetMode="External"/><Relationship Id="rId101" Type="http://schemas.openxmlformats.org/officeDocument/2006/relationships/hyperlink" Target="http://basisdocumentinbeeld.slo.nl/player/bow/Salto%20voorover%20gehurkt%20va%20verhoogd%20vlak%20zorg.mp4/" TargetMode="External"/><Relationship Id="rId122" Type="http://schemas.openxmlformats.org/officeDocument/2006/relationships/hyperlink" Target="http://basisdocumentinbeeld.slo.nl/player/bow/samen%20schommelen%20op%20trapeze%20vervolg.mp4/" TargetMode="External"/><Relationship Id="rId143" Type="http://schemas.openxmlformats.org/officeDocument/2006/relationships/hyperlink" Target="http://basisdocumentinbeeld.slo.nl/player/bow/Vriendjesjudo%20Uke%20basis.mp4/" TargetMode="External"/><Relationship Id="rId148" Type="http://schemas.openxmlformats.org/officeDocument/2006/relationships/hyperlink" Target="http://basisdocumentinbeeld.slo.nl/player/bow/Sabelschermen%20orientatie%20Zorg.mp4/" TargetMode="External"/><Relationship Id="rId164" Type="http://schemas.openxmlformats.org/officeDocument/2006/relationships/hyperlink" Target="http://basisdocumentinbeeld.slo.nl/player/bow/Boulderen%20voorgeschreven%20route%20met%20klimwand%20basis.mp4/" TargetMode="External"/><Relationship Id="rId169" Type="http://schemas.openxmlformats.org/officeDocument/2006/relationships/hyperlink" Target="http://basisdocumentinbeeld.slo.nl/player/bow/Tempo%20fietsen%20gevorderd.mp4/" TargetMode="External"/><Relationship Id="rId185" Type="http://schemas.openxmlformats.org/officeDocument/2006/relationships/hyperlink" Target="http://basisdocumentinbeeld.slo.nl/player/bow/dansvariatie%20ontwerpen%20vervolg%20(meisje%20in%20wit%20omcirceld).mp4/" TargetMode="External"/><Relationship Id="rId4" Type="http://schemas.openxmlformats.org/officeDocument/2006/relationships/hyperlink" Target="http://basisdocumentinbeeld.slo.nl/verbeteren/bd_turnen/" TargetMode="External"/><Relationship Id="rId9" Type="http://schemas.openxmlformats.org/officeDocument/2006/relationships/hyperlink" Target="http://basisdocumentinbeeld.slo.nl/beleven/" TargetMode="External"/><Relationship Id="rId180" Type="http://schemas.openxmlformats.org/officeDocument/2006/relationships/hyperlink" Target="http://basisdocumentinbeeld.slo.nl/player/bow/hulpverlenen%20bij%20turnen,%20steungreep%20bij%20duikelen%20,%20vervolg.mp4/" TargetMode="External"/><Relationship Id="rId210" Type="http://schemas.openxmlformats.org/officeDocument/2006/relationships/hyperlink" Target="http://basisdocumentinbeeld.slo.nl/player/bow/helpen%20bij%20opbouw%20aanpassen%20en%20opruimen%20div%20speelvelden.mp4/" TargetMode="External"/><Relationship Id="rId215" Type="http://schemas.openxmlformats.org/officeDocument/2006/relationships/hyperlink" Target="http://basisdocumentinbeeld.slo.nl/player/bow/hink%20stap%20sprong%20vervolg.mp4/" TargetMode="External"/><Relationship Id="rId236" Type="http://schemas.openxmlformats.org/officeDocument/2006/relationships/hyperlink" Target="http://basisdocumentinbeeld.slo.nl/player/bow/Roverjagerbal%20loper%20zorg.mp4/" TargetMode="External"/><Relationship Id="rId257" Type="http://schemas.openxmlformats.org/officeDocument/2006/relationships/hyperlink" Target="http://basisdocumentinbeeld.slo.nl/player/bow/Waterpolo%20gevorderd.mp4" TargetMode="External"/><Relationship Id="rId26" Type="http://schemas.openxmlformats.org/officeDocument/2006/relationships/hyperlink" Target="http://basisdocumentinbeeld.slo.nl/player/bow/hurkend%20verspringen%20binnen%20basis.mp4/http:/www.youtube.com/watch?v=zYRK0uWwF7k" TargetMode="External"/><Relationship Id="rId231" Type="http://schemas.openxmlformats.org/officeDocument/2006/relationships/hyperlink" Target="http://basisdocumentinbeeld.slo.nl/player/bow/Hulpverlenen%20bij%20acrobatiek%20gevorderd.mp4/" TargetMode="External"/><Relationship Id="rId252" Type="http://schemas.openxmlformats.org/officeDocument/2006/relationships/hyperlink" Target="http://basisdocumentinbeeld.slo.nl/player/bow/Snorkelen%20met%20koprol%20en%20steekduik%20gevorderd.mp4" TargetMode="External"/><Relationship Id="rId273" Type="http://schemas.openxmlformats.org/officeDocument/2006/relationships/hyperlink" Target="http://basisdocumentinbeeld.slo.nl/player/bow/Genieten%20van%20hardlopen.mp4/" TargetMode="External"/><Relationship Id="rId47" Type="http://schemas.openxmlformats.org/officeDocument/2006/relationships/hyperlink" Target="http://basisdocumentinbeeld.slo.nl/player/bow/Streetdance%204x8%20gevorderd.mp4/" TargetMode="External"/><Relationship Id="rId68" Type="http://schemas.openxmlformats.org/officeDocument/2006/relationships/hyperlink" Target="http://basisdocumentinbeeld.slo.nl/player/bow/Roverjagerbal%20gooier%20vervolg.mp4/" TargetMode="External"/><Relationship Id="rId89" Type="http://schemas.openxmlformats.org/officeDocument/2006/relationships/hyperlink" Target="http://basisdocumentinbeeld.slo.nl/player/bow/Pythagoras%20zorg.mp4/" TargetMode="External"/><Relationship Id="rId112" Type="http://schemas.openxmlformats.org/officeDocument/2006/relationships/hyperlink" Target="http://basisdocumentinbeeld.slo.nl/player/bow/Hurkwendsprong%20gevorderd.mp4/" TargetMode="External"/><Relationship Id="rId133" Type="http://schemas.openxmlformats.org/officeDocument/2006/relationships/hyperlink" Target="http://basisdocumentinbeeld.slo.nl/player/bow/Vouwhang%20vanaf%20de%20kast%20gevorderd.mp4/" TargetMode="External"/><Relationship Id="rId154" Type="http://schemas.openxmlformats.org/officeDocument/2006/relationships/hyperlink" Target="http://basisdocumentinbeeld.slo.nl/player/bow/Prognose%20zwemmen%20vervolg.mp4/" TargetMode="External"/><Relationship Id="rId175" Type="http://schemas.openxmlformats.org/officeDocument/2006/relationships/hyperlink" Target="http://basisdocumentinbeeld.slo.nl/player/bow/Meehelpen%20bij%20opbouw,%20aanpassen%20en%20opruimen%20turnsituatie%20basis.mp4/" TargetMode="External"/><Relationship Id="rId196" Type="http://schemas.openxmlformats.org/officeDocument/2006/relationships/hyperlink" Target="http://basisdocumentinbeeld.slo.nl/player/bow/Volleybal%202%20tegen%202%20orientatie%20basis.mp4/" TargetMode="External"/><Relationship Id="rId200" Type="http://schemas.openxmlformats.org/officeDocument/2006/relationships/hyperlink" Target="http://basisdocumentinbeeld.slo.nl/player/bow/Een%20is%20genoeg%20vervolg.mp4/" TargetMode="External"/><Relationship Id="rId16" Type="http://schemas.openxmlformats.org/officeDocument/2006/relationships/hyperlink" Target="http://basisdocumentinbeeld.slo.nl/player/bow/Sprint%20orientatie%20vervolg.mp4/" TargetMode="External"/><Relationship Id="rId221" Type="http://schemas.openxmlformats.org/officeDocument/2006/relationships/hyperlink" Target="http://basisdocumentinbeeld.slo.nl/player/bow/wedstrijdschermen%20met%20sabel%20vervolg.mp4/" TargetMode="External"/><Relationship Id="rId242" Type="http://schemas.openxmlformats.org/officeDocument/2006/relationships/hyperlink" Target="http://basisdocumentinbeeld.slo.nl/verbeteren/bd_actueleactiviteiten/" TargetMode="External"/><Relationship Id="rId263" Type="http://schemas.openxmlformats.org/officeDocument/2006/relationships/hyperlink" Target="http://basisdocumentinbeeld.slo.nl/player/bow/Limbo%20skaten%20vervolg.mp4" TargetMode="External"/><Relationship Id="rId37" Type="http://schemas.openxmlformats.org/officeDocument/2006/relationships/hyperlink" Target="http://basisdocumentinbeeld.slo.nl/player/bow/Hoogtesprong%20Fosburyflop%20basis.mp4/" TargetMode="External"/><Relationship Id="rId58" Type="http://schemas.openxmlformats.org/officeDocument/2006/relationships/hyperlink" Target="http://basisdocumentinbeeld.slo.nl/player/bow/Tacklerugby%205-5%20vervolg.mp4/" TargetMode="External"/><Relationship Id="rId79" Type="http://schemas.openxmlformats.org/officeDocument/2006/relationships/hyperlink" Target="http://basisdocumentinbeeld.slo.nl/player/bow/minitennis%20met%20elkaar%20uitbouw%20basis%20(omcirceld).mp4/" TargetMode="External"/><Relationship Id="rId102" Type="http://schemas.openxmlformats.org/officeDocument/2006/relationships/hyperlink" Target="http://basisdocumentinbeeld.slo.nl/player/bow/Salto%20voorover%20gehurkt%20va%20verhoogd%20vlak%20basis.mp4/" TargetMode="External"/><Relationship Id="rId123" Type="http://schemas.openxmlformats.org/officeDocument/2006/relationships/hyperlink" Target="http://basisdocumentinbeeld.slo.nl/player/bow/Staand%20schommelen%20op%20touw%20zorg.mp4/" TargetMode="External"/><Relationship Id="rId144" Type="http://schemas.openxmlformats.org/officeDocument/2006/relationships/hyperlink" Target="http://basisdocumentinbeeld.slo.nl/player/bow/Vriendjesjudo%20Uke%20vervolg.mp4/" TargetMode="External"/><Relationship Id="rId90" Type="http://schemas.openxmlformats.org/officeDocument/2006/relationships/hyperlink" Target="http://basisdocumentinbeeld.slo.nl/player/bow/Pythagoras%20basis.mp4/" TargetMode="External"/><Relationship Id="rId165" Type="http://schemas.openxmlformats.org/officeDocument/2006/relationships/hyperlink" Target="http://basisdocumentinbeeld.slo.nl/player/bow/Boulderen%20voorgeschreven%20route%20met%20klimwand%20vervolg.mp4/" TargetMode="External"/><Relationship Id="rId186" Type="http://schemas.openxmlformats.org/officeDocument/2006/relationships/hyperlink" Target="http://basisdocumentinbeeld.slo.nl/player/bow/dansvariatie%20ontwerpen%20gevorderd%20(meisje%20met%20korte%20staart%20omcirceld).mp4/" TargetMode="External"/><Relationship Id="rId211" Type="http://schemas.openxmlformats.org/officeDocument/2006/relationships/hyperlink" Target="http://basisdocumentinbeeld.slo.nl/player/bow/Couchen%20bij%20atletiek%20zorg%20.mp4/" TargetMode="External"/><Relationship Id="rId232" Type="http://schemas.openxmlformats.org/officeDocument/2006/relationships/hyperlink" Target="http://basisdocumentinbeeld.slo.nl/player/bow/Fiter%20bewegen%20lopen.mp4/" TargetMode="External"/><Relationship Id="rId253" Type="http://schemas.openxmlformats.org/officeDocument/2006/relationships/hyperlink" Target="http://basisdocumentinbeeld.slo.nl/player/bow/Redden%20van%20de%20ander%20in%20het%20water%20(gevorderd).mp4" TargetMode="External"/><Relationship Id="rId274" Type="http://schemas.openxmlformats.org/officeDocument/2006/relationships/printerSettings" Target="../printerSettings/printerSettings5.bin"/><Relationship Id="rId27" Type="http://schemas.openxmlformats.org/officeDocument/2006/relationships/hyperlink" Target="http://basisdocumentinbeeld.slo.nl/player/bow/hurkend%20verspringen%20binnen%20vervolg.mp4/" TargetMode="External"/><Relationship Id="rId48" Type="http://schemas.openxmlformats.org/officeDocument/2006/relationships/hyperlink" Target="http://basisdocumentinbeeld.slo.nl/player/bow/Streetdance%208x8%20zorg.mp4/" TargetMode="External"/><Relationship Id="rId69" Type="http://schemas.openxmlformats.org/officeDocument/2006/relationships/hyperlink" Target="http://basisdocumentinbeeld.slo.nl/player/bow/Roverjagerbal%20gooier%20gevorderd.mp4/" TargetMode="External"/><Relationship Id="rId113" Type="http://schemas.openxmlformats.org/officeDocument/2006/relationships/hyperlink" Target="http://basisdocumentinbeeld.slo.nl/player/bow/Toesteloverslag%20basis.mp4/" TargetMode="External"/><Relationship Id="rId134" Type="http://schemas.openxmlformats.org/officeDocument/2006/relationships/hyperlink" Target="http://basisdocumentinbeeld.slo.nl/player/bow/Trapeze%20steunzwaaien%20met%20afspringen%20zorg.mp4/" TargetMode="External"/><Relationship Id="rId80" Type="http://schemas.openxmlformats.org/officeDocument/2006/relationships/hyperlink" Target="http://basisdocumentinbeeld.slo.nl/player/bow/minitennis%20met%20elkaar%20uitbouw%20vervolg%20.mp4/" TargetMode="External"/><Relationship Id="rId155" Type="http://schemas.openxmlformats.org/officeDocument/2006/relationships/hyperlink" Target="http://basisdocumentinbeeld.slo.nl/player/bow/Prognose%20zwemmen%20gevorderd.mp4/" TargetMode="External"/><Relationship Id="rId176" Type="http://schemas.openxmlformats.org/officeDocument/2006/relationships/hyperlink" Target="http://basisdocumentinbeeld.slo.nl/player/bow/Meehelpen%20bij%20opbouw,%20aanpassen%20en%20opruimen%20turnsituatie%20vervolg.mp4/" TargetMode="External"/><Relationship Id="rId197" Type="http://schemas.openxmlformats.org/officeDocument/2006/relationships/hyperlink" Target="http://basisdocumentinbeeld.slo.nl/player/bow/Volleybal%202%20tegen%202%20orientatie%20vervolg.mp4/" TargetMode="External"/><Relationship Id="rId201" Type="http://schemas.openxmlformats.org/officeDocument/2006/relationships/hyperlink" Target="http://basisdocumentinbeeld.slo.nl/player/bow/Een%20is%20genoeg%20gevorderd.mp4/" TargetMode="External"/><Relationship Id="rId222" Type="http://schemas.openxmlformats.org/officeDocument/2006/relationships/hyperlink" Target="http://basisdocumentinbeeld.slo.nl/player/bow/wedstrijdschermen%20met%20sabel%20gevorderd.mp4/" TargetMode="External"/><Relationship Id="rId243" Type="http://schemas.openxmlformats.org/officeDocument/2006/relationships/hyperlink" Target="http://basisdocumentinbeeld.slo.nl/player/bow/Speerwerpen%20basis.mp4" TargetMode="External"/><Relationship Id="rId264" Type="http://schemas.openxmlformats.org/officeDocument/2006/relationships/hyperlink" Target="http://basisdocumentinbeeld.slo.nl/player/bow/Limbo%20skaten%20gevorderd.mp4" TargetMode="External"/><Relationship Id="rId17" Type="http://schemas.openxmlformats.org/officeDocument/2006/relationships/hyperlink" Target="http://basisdocumentinbeeld.slo.nl/player/bow/Estafette%20uitbouw%20zorg.mp4/" TargetMode="External"/><Relationship Id="rId38" Type="http://schemas.openxmlformats.org/officeDocument/2006/relationships/hyperlink" Target="http://basisdocumentinbeeld.slo.nl/player/bow/Hoogtesprong%20Fosburyflop%20vervolg.mp4/" TargetMode="External"/><Relationship Id="rId59" Type="http://schemas.openxmlformats.org/officeDocument/2006/relationships/hyperlink" Target="http://basisdocumentinbeeld.slo.nl/player/bow/Tacklerugby%205-5%20gevorderd.mp4/" TargetMode="External"/><Relationship Id="rId103" Type="http://schemas.openxmlformats.org/officeDocument/2006/relationships/hyperlink" Target="http://basisdocumentinbeeld.slo.nl/player/bow/Salto%20voorover%20gehurkt%20va%20verhoogd%20vlak%20vervolg.mp4/" TargetMode="External"/><Relationship Id="rId124" Type="http://schemas.openxmlformats.org/officeDocument/2006/relationships/hyperlink" Target="http://basisdocumentinbeeld.slo.nl/player/bow/Staand%20schommelen%20op%20touw%20basis.mp4/" TargetMode="External"/><Relationship Id="rId70" Type="http://schemas.openxmlformats.org/officeDocument/2006/relationships/hyperlink" Target="http://basisdocumentinbeeld.slo.nl/player/bow/Volleybal%204-4%20zorg.mp4/" TargetMode="External"/><Relationship Id="rId91" Type="http://schemas.openxmlformats.org/officeDocument/2006/relationships/hyperlink" Target="http://basisdocumentinbeeld.slo.nl/player/bow/Pythagoras%20vervolg.mp4/" TargetMode="External"/><Relationship Id="rId145" Type="http://schemas.openxmlformats.org/officeDocument/2006/relationships/hyperlink" Target="http://basisdocumentinbeeld.slo.nl/player/bow/Vriendjesjudo%20Tori%20basis.mp4/" TargetMode="External"/><Relationship Id="rId166" Type="http://schemas.openxmlformats.org/officeDocument/2006/relationships/hyperlink" Target="http://basisdocumentinbeeld.slo.nl/player/bow/Boulderen%20voorgeschreven%20route%20met%20klimwand%20gevorderd.mp4/" TargetMode="External"/><Relationship Id="rId187" Type="http://schemas.openxmlformats.org/officeDocument/2006/relationships/hyperlink" Target="http://basisdocumentinbeeld.slo.nl/player/bow/ontwerpen%20acrobatiek%20basis.mp4/" TargetMode="External"/><Relationship Id="rId1" Type="http://schemas.openxmlformats.org/officeDocument/2006/relationships/hyperlink" Target="http://basisdocumentinbeeld.slo.nl/verbeteren/bd_atletiek/" TargetMode="External"/><Relationship Id="rId212" Type="http://schemas.openxmlformats.org/officeDocument/2006/relationships/hyperlink" Target="http://basisdocumentinbeeld.slo.nl/player/bow/Couchen%20bij%20atletiek%20basis.mp4/" TargetMode="External"/><Relationship Id="rId233" Type="http://schemas.openxmlformats.org/officeDocument/2006/relationships/hyperlink" Target="http://basisdocumentinbeeld.slo.nl/player/bow/Staand%20judo%20heupenspel%20zorg.mp4/" TargetMode="External"/><Relationship Id="rId254" Type="http://schemas.openxmlformats.org/officeDocument/2006/relationships/hyperlink" Target="http://basisdocumentinbeeld.slo.nl/player/bow/Balspel%20watertienbal%20gevorderd.mp4/" TargetMode="External"/><Relationship Id="rId28" Type="http://schemas.openxmlformats.org/officeDocument/2006/relationships/hyperlink" Target="http://basisdocumentinbeeld.slo.nl/player/bow/hurkend%20verspringen%20binnen%20gevorderd.mp4/" TargetMode="External"/><Relationship Id="rId49" Type="http://schemas.openxmlformats.org/officeDocument/2006/relationships/hyperlink" Target="http://basisdocumentinbeeld.slo.nl/player/bow/Streetdance%208x8%20basis.mp4/" TargetMode="External"/><Relationship Id="rId114" Type="http://schemas.openxmlformats.org/officeDocument/2006/relationships/hyperlink" Target="http://basisdocumentinbeeld.slo.nl/player/bow/Toesteloverslag%20vervolg.mp4/" TargetMode="External"/><Relationship Id="rId275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96"/>
  <sheetViews>
    <sheetView tabSelected="1" zoomScaleNormal="100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ColWidth="9.1796875" defaultRowHeight="12.5" x14ac:dyDescent="0.25"/>
  <cols>
    <col min="1" max="1" width="3.6328125" style="18" customWidth="1"/>
    <col min="2" max="2" width="22.6328125" style="17" customWidth="1"/>
    <col min="3" max="3" width="30.6328125" style="17" customWidth="1"/>
    <col min="4" max="4" width="3.6328125" style="234" customWidth="1"/>
    <col min="5" max="5" width="4.36328125" style="234" customWidth="1"/>
    <col min="6" max="6" width="4.26953125" style="234" customWidth="1"/>
    <col min="7" max="7" width="3.6328125" style="211" customWidth="1"/>
    <col min="8" max="14" width="3.6328125" style="14" customWidth="1"/>
    <col min="15" max="15" width="3.6328125" style="207" customWidth="1"/>
    <col min="16" max="16" width="1.1796875" style="14" customWidth="1"/>
    <col min="17" max="17" width="3.08984375" style="14" customWidth="1"/>
    <col min="18" max="18" width="38.6328125" style="14" customWidth="1"/>
    <col min="19" max="25" width="3.6328125" style="14" customWidth="1"/>
    <col min="26" max="26" width="1.26953125" style="207" customWidth="1"/>
    <col min="27" max="27" width="1.26953125" style="14" customWidth="1"/>
    <col min="28" max="28" width="3.6328125" style="14" customWidth="1"/>
    <col min="29" max="29" width="38.6328125" style="14" customWidth="1"/>
    <col min="30" max="36" width="3.6328125" style="14" customWidth="1"/>
    <col min="37" max="37" width="1.26953125" style="207" customWidth="1"/>
    <col min="38" max="38" width="1.26953125" style="14" customWidth="1"/>
    <col min="39" max="39" width="3.6328125" style="14" customWidth="1"/>
    <col min="40" max="40" width="38.6328125" style="14" customWidth="1"/>
    <col min="41" max="47" width="3.6328125" style="14" customWidth="1"/>
    <col min="48" max="48" width="1.26953125" style="207" customWidth="1"/>
    <col min="49" max="49" width="1.26953125" style="14" customWidth="1"/>
    <col min="50" max="50" width="3.6328125" style="14" customWidth="1"/>
    <col min="51" max="51" width="38.6328125" style="14" customWidth="1"/>
    <col min="52" max="58" width="3.6328125" style="14" customWidth="1"/>
    <col min="59" max="59" width="1.26953125" style="207" customWidth="1"/>
    <col min="60" max="60" width="1.26953125" style="14" customWidth="1"/>
    <col min="61" max="61" width="3.6328125" style="14" customWidth="1"/>
    <col min="62" max="62" width="38.6328125" style="14" customWidth="1"/>
    <col min="63" max="64" width="3.6328125" style="14" customWidth="1"/>
    <col min="65" max="65" width="4.1796875" style="14" customWidth="1"/>
    <col min="66" max="69" width="4.6328125" style="14" customWidth="1"/>
    <col min="70" max="70" width="1.26953125" style="207" customWidth="1"/>
    <col min="71" max="71" width="1.26953125" style="14" customWidth="1"/>
    <col min="72" max="72" width="3.6328125" style="14" customWidth="1"/>
    <col min="73" max="73" width="38.6328125" style="14" customWidth="1"/>
    <col min="74" max="80" width="3.6328125" style="14" customWidth="1"/>
    <col min="81" max="81" width="1.26953125" style="207" customWidth="1"/>
    <col min="82" max="16384" width="9.1796875" style="14"/>
  </cols>
  <sheetData>
    <row r="1" spans="1:81" ht="12.75" customHeight="1" x14ac:dyDescent="0.3">
      <c r="D1" s="254" t="s">
        <v>621</v>
      </c>
      <c r="E1" s="254"/>
      <c r="F1" s="254"/>
      <c r="H1" s="255" t="s">
        <v>623</v>
      </c>
      <c r="I1" s="255"/>
      <c r="J1" s="255"/>
      <c r="K1" s="255"/>
      <c r="L1" s="255"/>
      <c r="M1" s="255"/>
      <c r="N1" s="255"/>
      <c r="O1" s="251"/>
      <c r="P1" s="215"/>
      <c r="Q1" s="256" t="s">
        <v>610</v>
      </c>
      <c r="R1" s="256"/>
      <c r="S1" s="256"/>
      <c r="T1" s="256"/>
      <c r="U1" s="256"/>
      <c r="V1" s="256"/>
      <c r="W1" s="256"/>
      <c r="X1" s="256"/>
      <c r="Y1" s="256"/>
      <c r="Z1" s="216"/>
      <c r="AA1" s="215"/>
      <c r="AB1" s="256" t="s">
        <v>611</v>
      </c>
      <c r="AC1" s="256"/>
      <c r="AD1" s="256"/>
      <c r="AE1" s="256"/>
      <c r="AF1" s="256"/>
      <c r="AG1" s="256"/>
      <c r="AH1" s="256"/>
      <c r="AI1" s="256"/>
      <c r="AJ1" s="256"/>
      <c r="AK1" s="216"/>
      <c r="AL1" s="215"/>
      <c r="AM1" s="256" t="s">
        <v>612</v>
      </c>
      <c r="AN1" s="256"/>
      <c r="AO1" s="256"/>
      <c r="AP1" s="256"/>
      <c r="AQ1" s="256"/>
      <c r="AR1" s="256"/>
      <c r="AS1" s="256"/>
      <c r="AT1" s="256"/>
      <c r="AU1" s="256"/>
      <c r="AV1" s="216"/>
      <c r="AW1" s="215"/>
      <c r="AX1" s="256" t="s">
        <v>613</v>
      </c>
      <c r="AY1" s="256"/>
      <c r="AZ1" s="256"/>
      <c r="BA1" s="256"/>
      <c r="BB1" s="256"/>
      <c r="BC1" s="256"/>
      <c r="BD1" s="256"/>
      <c r="BE1" s="256"/>
      <c r="BF1" s="256"/>
      <c r="BG1" s="216"/>
      <c r="BH1" s="215"/>
      <c r="BI1" s="256" t="s">
        <v>614</v>
      </c>
      <c r="BJ1" s="256"/>
      <c r="BK1" s="256"/>
      <c r="BL1" s="256"/>
      <c r="BM1" s="256"/>
      <c r="BN1" s="256"/>
      <c r="BO1" s="256"/>
      <c r="BP1" s="256"/>
      <c r="BQ1" s="256"/>
      <c r="BR1" s="216"/>
      <c r="BS1" s="204"/>
      <c r="BT1" s="256" t="s">
        <v>615</v>
      </c>
      <c r="BU1" s="256"/>
      <c r="BV1" s="256"/>
      <c r="BW1" s="256"/>
      <c r="BX1" s="256"/>
      <c r="BY1" s="256"/>
      <c r="BZ1" s="256"/>
      <c r="CA1" s="256"/>
      <c r="CB1" s="256"/>
      <c r="CC1" s="216"/>
    </row>
    <row r="2" spans="1:81" ht="14.5" customHeight="1" x14ac:dyDescent="0.3">
      <c r="A2" s="7" t="s">
        <v>103</v>
      </c>
      <c r="B2" s="6" t="s">
        <v>101</v>
      </c>
      <c r="C2" s="6" t="s">
        <v>102</v>
      </c>
      <c r="D2" s="228">
        <v>1</v>
      </c>
      <c r="E2" s="229" t="s">
        <v>622</v>
      </c>
      <c r="F2" s="228" t="s">
        <v>624</v>
      </c>
      <c r="G2" s="212"/>
      <c r="H2" s="205">
        <v>1</v>
      </c>
      <c r="I2" s="205">
        <v>2</v>
      </c>
      <c r="J2" s="205">
        <v>3</v>
      </c>
      <c r="K2" s="205">
        <v>4</v>
      </c>
      <c r="L2" s="205">
        <v>5</v>
      </c>
      <c r="M2" s="205">
        <v>6</v>
      </c>
      <c r="N2" s="205" t="s">
        <v>624</v>
      </c>
      <c r="O2" s="206"/>
      <c r="P2" s="205"/>
      <c r="Q2" s="205" t="s">
        <v>104</v>
      </c>
      <c r="R2" s="9" t="s">
        <v>96</v>
      </c>
      <c r="S2" s="43" t="s">
        <v>114</v>
      </c>
      <c r="T2" s="43" t="s">
        <v>115</v>
      </c>
      <c r="U2" s="44" t="s">
        <v>97</v>
      </c>
      <c r="V2" s="1" t="s">
        <v>625</v>
      </c>
      <c r="W2" s="1" t="s">
        <v>5</v>
      </c>
      <c r="X2" s="1" t="s">
        <v>626</v>
      </c>
      <c r="Y2" s="214" t="s">
        <v>627</v>
      </c>
      <c r="AB2" s="205" t="s">
        <v>104</v>
      </c>
      <c r="AC2" s="9" t="s">
        <v>96</v>
      </c>
      <c r="AD2" s="43" t="s">
        <v>114</v>
      </c>
      <c r="AE2" s="43" t="s">
        <v>115</v>
      </c>
      <c r="AF2" s="44" t="s">
        <v>97</v>
      </c>
      <c r="AG2" s="1" t="s">
        <v>625</v>
      </c>
      <c r="AH2" s="1" t="s">
        <v>5</v>
      </c>
      <c r="AI2" s="1" t="s">
        <v>626</v>
      </c>
      <c r="AJ2" s="214" t="s">
        <v>627</v>
      </c>
      <c r="AM2" s="205" t="s">
        <v>104</v>
      </c>
      <c r="AN2" s="9" t="s">
        <v>96</v>
      </c>
      <c r="AO2" s="43" t="s">
        <v>114</v>
      </c>
      <c r="AP2" s="43" t="s">
        <v>115</v>
      </c>
      <c r="AQ2" s="44" t="s">
        <v>97</v>
      </c>
      <c r="AR2" s="1" t="s">
        <v>625</v>
      </c>
      <c r="AS2" s="1" t="s">
        <v>5</v>
      </c>
      <c r="AT2" s="1" t="s">
        <v>626</v>
      </c>
      <c r="AU2" s="214" t="s">
        <v>627</v>
      </c>
      <c r="AX2" s="205" t="s">
        <v>104</v>
      </c>
      <c r="AY2" s="9" t="s">
        <v>96</v>
      </c>
      <c r="AZ2" s="43" t="s">
        <v>114</v>
      </c>
      <c r="BA2" s="43" t="s">
        <v>115</v>
      </c>
      <c r="BB2" s="44" t="s">
        <v>97</v>
      </c>
      <c r="BC2" s="1" t="s">
        <v>625</v>
      </c>
      <c r="BD2" s="1" t="s">
        <v>5</v>
      </c>
      <c r="BE2" s="1" t="s">
        <v>626</v>
      </c>
      <c r="BF2" s="214" t="s">
        <v>627</v>
      </c>
      <c r="BI2" s="205" t="s">
        <v>104</v>
      </c>
      <c r="BJ2" s="9" t="s">
        <v>96</v>
      </c>
      <c r="BK2" s="43" t="s">
        <v>114</v>
      </c>
      <c r="BL2" s="43" t="s">
        <v>115</v>
      </c>
      <c r="BM2" s="44" t="s">
        <v>97</v>
      </c>
      <c r="BN2" s="1" t="s">
        <v>625</v>
      </c>
      <c r="BO2" s="1" t="s">
        <v>5</v>
      </c>
      <c r="BP2" s="1" t="s">
        <v>626</v>
      </c>
      <c r="BQ2" s="214" t="s">
        <v>627</v>
      </c>
      <c r="BS2" s="205"/>
      <c r="BT2" s="205" t="s">
        <v>104</v>
      </c>
      <c r="BU2" s="9" t="s">
        <v>96</v>
      </c>
      <c r="BV2" s="43" t="s">
        <v>114</v>
      </c>
      <c r="BW2" s="43" t="s">
        <v>115</v>
      </c>
      <c r="BX2" s="44" t="s">
        <v>97</v>
      </c>
      <c r="BY2" s="1" t="s">
        <v>625</v>
      </c>
      <c r="BZ2" s="1" t="s">
        <v>5</v>
      </c>
      <c r="CA2" s="1" t="s">
        <v>626</v>
      </c>
      <c r="CB2" s="214" t="s">
        <v>627</v>
      </c>
    </row>
    <row r="3" spans="1:81" ht="2.5" customHeight="1" x14ac:dyDescent="0.3">
      <c r="A3" s="7"/>
      <c r="B3" s="6"/>
      <c r="C3" s="6"/>
      <c r="D3" s="228"/>
      <c r="E3" s="229"/>
      <c r="F3" s="228"/>
      <c r="G3" s="212"/>
      <c r="H3" s="209"/>
      <c r="I3" s="209"/>
      <c r="J3" s="209"/>
      <c r="K3" s="209"/>
      <c r="L3" s="209"/>
      <c r="M3" s="209"/>
      <c r="N3" s="209"/>
      <c r="O3" s="210"/>
      <c r="P3" s="209"/>
      <c r="Q3" s="209"/>
      <c r="R3" s="235"/>
      <c r="S3" s="236"/>
      <c r="T3" s="236"/>
      <c r="U3" s="237"/>
      <c r="V3" s="214"/>
      <c r="W3" s="214"/>
      <c r="X3" s="214"/>
      <c r="Y3" s="214"/>
      <c r="AB3" s="209"/>
      <c r="AC3" s="235"/>
      <c r="AD3" s="236"/>
      <c r="AE3" s="236"/>
      <c r="AF3" s="237"/>
      <c r="AG3" s="214"/>
      <c r="AH3" s="214"/>
      <c r="AI3" s="214"/>
      <c r="AJ3" s="214"/>
      <c r="AM3" s="209"/>
      <c r="AN3" s="235"/>
      <c r="AO3" s="236"/>
      <c r="AP3" s="236"/>
      <c r="AQ3" s="237"/>
      <c r="AR3" s="214"/>
      <c r="AS3" s="214"/>
      <c r="AT3" s="214"/>
      <c r="AU3" s="214"/>
      <c r="AX3" s="209"/>
      <c r="AY3" s="235"/>
      <c r="AZ3" s="236"/>
      <c r="BA3" s="236"/>
      <c r="BB3" s="237"/>
      <c r="BC3" s="214"/>
      <c r="BD3" s="214"/>
      <c r="BE3" s="214"/>
      <c r="BF3" s="214"/>
      <c r="BI3" s="209"/>
      <c r="BJ3" s="235"/>
      <c r="BK3" s="236"/>
      <c r="BL3" s="236"/>
      <c r="BM3" s="237"/>
      <c r="BN3" s="214"/>
      <c r="BO3" s="214"/>
      <c r="BP3" s="214"/>
      <c r="BQ3" s="214"/>
      <c r="BS3" s="209"/>
      <c r="BT3" s="209"/>
      <c r="BU3" s="235"/>
      <c r="BV3" s="236"/>
      <c r="BW3" s="236"/>
      <c r="BX3" s="237"/>
      <c r="BY3" s="214"/>
      <c r="BZ3" s="214"/>
      <c r="CA3" s="214"/>
      <c r="CB3" s="214"/>
    </row>
    <row r="4" spans="1:81" ht="14.5" customHeight="1" x14ac:dyDescent="0.25">
      <c r="A4" s="19">
        <v>1</v>
      </c>
      <c r="B4" s="20" t="s">
        <v>10</v>
      </c>
      <c r="C4" s="191" t="s">
        <v>9</v>
      </c>
      <c r="D4" s="253">
        <v>5</v>
      </c>
      <c r="E4" s="253">
        <v>8</v>
      </c>
      <c r="F4" s="253">
        <f>SUM(D4,E4)</f>
        <v>13</v>
      </c>
      <c r="G4" s="207"/>
      <c r="N4" s="14">
        <f>SUM(H4,I4,J4,K4,L4,M4)</f>
        <v>0</v>
      </c>
    </row>
    <row r="5" spans="1:81" x14ac:dyDescent="0.25">
      <c r="A5" s="19">
        <v>2</v>
      </c>
      <c r="B5" s="20" t="s">
        <v>10</v>
      </c>
      <c r="C5" s="191" t="s">
        <v>11</v>
      </c>
      <c r="D5" s="253"/>
      <c r="E5" s="253"/>
      <c r="F5" s="253"/>
      <c r="G5" s="207"/>
      <c r="H5" s="14">
        <v>2</v>
      </c>
      <c r="N5" s="14">
        <f t="shared" ref="N5:N67" si="0">SUM(H5,I5,J5,K5,L5,M5)</f>
        <v>2</v>
      </c>
      <c r="Q5" s="29">
        <v>2</v>
      </c>
      <c r="R5" s="59" t="s">
        <v>116</v>
      </c>
      <c r="S5" s="11">
        <v>47</v>
      </c>
      <c r="T5" s="11">
        <v>43</v>
      </c>
      <c r="U5" s="12" t="s">
        <v>97</v>
      </c>
      <c r="V5" s="240" t="s">
        <v>104</v>
      </c>
      <c r="W5" s="60" t="s">
        <v>104</v>
      </c>
      <c r="X5" s="240" t="s">
        <v>104</v>
      </c>
      <c r="Y5" s="240" t="s">
        <v>104</v>
      </c>
    </row>
    <row r="6" spans="1:81" x14ac:dyDescent="0.25">
      <c r="A6" s="19">
        <v>3</v>
      </c>
      <c r="B6" s="20" t="s">
        <v>79</v>
      </c>
      <c r="C6" s="192" t="s">
        <v>12</v>
      </c>
      <c r="D6" s="253">
        <v>3</v>
      </c>
      <c r="E6" s="253">
        <v>4</v>
      </c>
      <c r="F6" s="253">
        <f>SUM(D6,E6)</f>
        <v>7</v>
      </c>
      <c r="G6" s="207"/>
      <c r="N6" s="14">
        <f t="shared" si="0"/>
        <v>0</v>
      </c>
    </row>
    <row r="7" spans="1:81" x14ac:dyDescent="0.25">
      <c r="A7" s="19">
        <v>4</v>
      </c>
      <c r="B7" s="20" t="s">
        <v>79</v>
      </c>
      <c r="C7" s="192" t="s">
        <v>13</v>
      </c>
      <c r="D7" s="253"/>
      <c r="E7" s="253"/>
      <c r="F7" s="253"/>
      <c r="G7" s="207"/>
      <c r="N7" s="14">
        <f t="shared" si="0"/>
        <v>0</v>
      </c>
    </row>
    <row r="8" spans="1:81" x14ac:dyDescent="0.25">
      <c r="A8" s="19">
        <v>5</v>
      </c>
      <c r="B8" s="20" t="s">
        <v>79</v>
      </c>
      <c r="C8" s="192" t="s">
        <v>14</v>
      </c>
      <c r="D8" s="253"/>
      <c r="E8" s="253"/>
      <c r="F8" s="253"/>
      <c r="G8" s="207"/>
      <c r="N8" s="14">
        <f t="shared" si="0"/>
        <v>0</v>
      </c>
    </row>
    <row r="9" spans="1:81" x14ac:dyDescent="0.25">
      <c r="A9" s="19">
        <v>6</v>
      </c>
      <c r="B9" s="20" t="s">
        <v>4</v>
      </c>
      <c r="C9" s="192" t="s">
        <v>4</v>
      </c>
      <c r="D9" s="253">
        <v>3</v>
      </c>
      <c r="E9" s="253">
        <v>4</v>
      </c>
      <c r="F9" s="253">
        <f>SUM(D9,E9)</f>
        <v>7</v>
      </c>
      <c r="G9" s="207"/>
      <c r="N9" s="14">
        <f t="shared" si="0"/>
        <v>0</v>
      </c>
    </row>
    <row r="10" spans="1:81" x14ac:dyDescent="0.25">
      <c r="A10" s="19">
        <v>7</v>
      </c>
      <c r="B10" s="20" t="s">
        <v>4</v>
      </c>
      <c r="C10" s="192" t="s">
        <v>15</v>
      </c>
      <c r="D10" s="253"/>
      <c r="E10" s="253"/>
      <c r="F10" s="253"/>
      <c r="G10" s="207"/>
      <c r="N10" s="14">
        <f t="shared" si="0"/>
        <v>0</v>
      </c>
    </row>
    <row r="11" spans="1:81" x14ac:dyDescent="0.25">
      <c r="A11" s="19">
        <v>8</v>
      </c>
      <c r="B11" s="20" t="s">
        <v>4</v>
      </c>
      <c r="C11" s="192" t="s">
        <v>3</v>
      </c>
      <c r="D11" s="253"/>
      <c r="E11" s="253"/>
      <c r="F11" s="253"/>
      <c r="G11" s="207"/>
      <c r="N11" s="14">
        <f t="shared" si="0"/>
        <v>0</v>
      </c>
    </row>
    <row r="12" spans="1:81" ht="13" x14ac:dyDescent="0.3">
      <c r="A12" s="19"/>
      <c r="B12" s="238" t="s">
        <v>617</v>
      </c>
      <c r="C12" s="192"/>
      <c r="D12" s="232"/>
      <c r="E12" s="232"/>
      <c r="G12" s="248">
        <f>SUM(F4:F11)</f>
        <v>27</v>
      </c>
      <c r="O12" s="216">
        <f>SUM(N4:N11)</f>
        <v>2</v>
      </c>
    </row>
    <row r="13" spans="1:81" ht="13" x14ac:dyDescent="0.3">
      <c r="A13" s="19"/>
      <c r="B13" s="238"/>
      <c r="C13" s="192"/>
      <c r="D13" s="232"/>
      <c r="E13" s="232"/>
      <c r="F13" s="232"/>
      <c r="G13" s="207"/>
      <c r="N13" s="215"/>
      <c r="O13" s="216"/>
    </row>
    <row r="14" spans="1:81" x14ac:dyDescent="0.25">
      <c r="A14" s="19">
        <v>9</v>
      </c>
      <c r="B14" s="21" t="s">
        <v>161</v>
      </c>
      <c r="C14" s="192" t="s">
        <v>16</v>
      </c>
      <c r="D14" s="232">
        <v>7</v>
      </c>
      <c r="E14" s="232">
        <v>12</v>
      </c>
      <c r="F14" s="232">
        <f>SUM(D14,E14)</f>
        <v>19</v>
      </c>
      <c r="G14" s="207"/>
      <c r="H14" s="14">
        <v>2</v>
      </c>
      <c r="N14" s="14">
        <f t="shared" si="0"/>
        <v>2</v>
      </c>
    </row>
    <row r="15" spans="1:81" ht="13" x14ac:dyDescent="0.3">
      <c r="A15" s="19"/>
      <c r="B15" s="239" t="s">
        <v>161</v>
      </c>
      <c r="C15" s="192"/>
      <c r="D15" s="232"/>
      <c r="E15" s="232"/>
      <c r="G15" s="248">
        <f>SUM(F14)</f>
        <v>19</v>
      </c>
      <c r="O15" s="216">
        <f>SUM(N14)</f>
        <v>2</v>
      </c>
    </row>
    <row r="16" spans="1:81" ht="13" x14ac:dyDescent="0.3">
      <c r="A16" s="19"/>
      <c r="B16" s="21"/>
      <c r="C16" s="192"/>
      <c r="D16" s="232"/>
      <c r="E16" s="232"/>
      <c r="F16" s="232"/>
      <c r="G16" s="207"/>
      <c r="N16" s="215"/>
      <c r="O16" s="216"/>
    </row>
    <row r="17" spans="1:15" x14ac:dyDescent="0.25">
      <c r="A17" s="19">
        <v>10</v>
      </c>
      <c r="B17" s="21" t="s">
        <v>85</v>
      </c>
      <c r="C17" s="192" t="s">
        <v>86</v>
      </c>
      <c r="D17" s="253">
        <v>20</v>
      </c>
      <c r="E17" s="253">
        <v>32</v>
      </c>
      <c r="F17" s="253">
        <f>SUM(D17,E17)</f>
        <v>52</v>
      </c>
      <c r="G17" s="207"/>
      <c r="H17" s="14">
        <v>2</v>
      </c>
      <c r="N17" s="14">
        <f t="shared" si="0"/>
        <v>2</v>
      </c>
    </row>
    <row r="18" spans="1:15" x14ac:dyDescent="0.25">
      <c r="A18" s="19">
        <v>10</v>
      </c>
      <c r="B18" s="21" t="s">
        <v>85</v>
      </c>
      <c r="C18" s="192" t="s">
        <v>87</v>
      </c>
      <c r="D18" s="253"/>
      <c r="E18" s="253"/>
      <c r="F18" s="253"/>
      <c r="G18" s="207"/>
      <c r="N18" s="14">
        <f t="shared" si="0"/>
        <v>0</v>
      </c>
    </row>
    <row r="19" spans="1:15" x14ac:dyDescent="0.25">
      <c r="A19" s="19">
        <v>10</v>
      </c>
      <c r="B19" s="21" t="s">
        <v>85</v>
      </c>
      <c r="C19" s="192" t="s">
        <v>88</v>
      </c>
      <c r="D19" s="253"/>
      <c r="E19" s="253"/>
      <c r="F19" s="253"/>
      <c r="G19" s="207"/>
      <c r="N19" s="14">
        <f t="shared" si="0"/>
        <v>0</v>
      </c>
    </row>
    <row r="20" spans="1:15" x14ac:dyDescent="0.25">
      <c r="A20" s="19">
        <v>10</v>
      </c>
      <c r="B20" s="21" t="s">
        <v>85</v>
      </c>
      <c r="C20" s="192" t="s">
        <v>89</v>
      </c>
      <c r="D20" s="253"/>
      <c r="E20" s="253"/>
      <c r="F20" s="253"/>
      <c r="G20" s="207"/>
      <c r="N20" s="14">
        <f t="shared" si="0"/>
        <v>0</v>
      </c>
    </row>
    <row r="21" spans="1:15" x14ac:dyDescent="0.25">
      <c r="A21" s="19">
        <v>11</v>
      </c>
      <c r="B21" s="21" t="s">
        <v>90</v>
      </c>
      <c r="C21" s="192" t="s">
        <v>91</v>
      </c>
      <c r="D21" s="253"/>
      <c r="E21" s="253"/>
      <c r="F21" s="253"/>
      <c r="G21" s="207"/>
      <c r="N21" s="14">
        <f t="shared" si="0"/>
        <v>0</v>
      </c>
    </row>
    <row r="22" spans="1:15" x14ac:dyDescent="0.25">
      <c r="A22" s="19">
        <v>11</v>
      </c>
      <c r="B22" s="21" t="s">
        <v>90</v>
      </c>
      <c r="C22" s="192" t="s">
        <v>92</v>
      </c>
      <c r="D22" s="253"/>
      <c r="E22" s="253"/>
      <c r="F22" s="253"/>
      <c r="G22" s="207"/>
      <c r="N22" s="14">
        <f t="shared" si="0"/>
        <v>0</v>
      </c>
    </row>
    <row r="23" spans="1:15" x14ac:dyDescent="0.25">
      <c r="A23" s="19">
        <v>12</v>
      </c>
      <c r="B23" s="21" t="s">
        <v>93</v>
      </c>
      <c r="C23" s="192" t="s">
        <v>94</v>
      </c>
      <c r="D23" s="253"/>
      <c r="E23" s="253"/>
      <c r="F23" s="253"/>
      <c r="G23" s="207"/>
      <c r="N23" s="14">
        <f t="shared" si="0"/>
        <v>0</v>
      </c>
    </row>
    <row r="24" spans="1:15" x14ac:dyDescent="0.25">
      <c r="A24" s="19">
        <v>12</v>
      </c>
      <c r="B24" s="21" t="s">
        <v>93</v>
      </c>
      <c r="C24" s="192" t="s">
        <v>95</v>
      </c>
      <c r="D24" s="253"/>
      <c r="E24" s="253"/>
      <c r="F24" s="253"/>
      <c r="G24" s="207"/>
      <c r="N24" s="14">
        <f t="shared" si="0"/>
        <v>0</v>
      </c>
    </row>
    <row r="25" spans="1:15" x14ac:dyDescent="0.25">
      <c r="A25" s="19">
        <v>13</v>
      </c>
      <c r="B25" s="21" t="s">
        <v>84</v>
      </c>
      <c r="C25" s="192" t="s">
        <v>113</v>
      </c>
      <c r="D25" s="253">
        <v>11</v>
      </c>
      <c r="E25" s="253">
        <v>16</v>
      </c>
      <c r="F25" s="253">
        <f>SUM(D25,E25)</f>
        <v>27</v>
      </c>
      <c r="G25" s="207"/>
      <c r="N25" s="14">
        <f t="shared" si="0"/>
        <v>0</v>
      </c>
    </row>
    <row r="26" spans="1:15" x14ac:dyDescent="0.25">
      <c r="A26" s="19">
        <v>14</v>
      </c>
      <c r="B26" s="21" t="s">
        <v>84</v>
      </c>
      <c r="C26" s="192" t="s">
        <v>17</v>
      </c>
      <c r="D26" s="253"/>
      <c r="E26" s="253"/>
      <c r="F26" s="253"/>
      <c r="G26" s="207"/>
      <c r="N26" s="14">
        <f t="shared" si="0"/>
        <v>0</v>
      </c>
    </row>
    <row r="27" spans="1:15" x14ac:dyDescent="0.25">
      <c r="A27" s="19">
        <v>15</v>
      </c>
      <c r="B27" s="21" t="s">
        <v>84</v>
      </c>
      <c r="C27" s="192" t="s">
        <v>18</v>
      </c>
      <c r="D27" s="253"/>
      <c r="E27" s="253"/>
      <c r="F27" s="253"/>
      <c r="G27" s="207"/>
      <c r="N27" s="14">
        <f t="shared" si="0"/>
        <v>0</v>
      </c>
    </row>
    <row r="28" spans="1:15" x14ac:dyDescent="0.25">
      <c r="A28" s="19">
        <v>16</v>
      </c>
      <c r="B28" s="21" t="s">
        <v>19</v>
      </c>
      <c r="C28" s="192" t="s">
        <v>20</v>
      </c>
      <c r="D28" s="253">
        <v>8</v>
      </c>
      <c r="E28" s="253">
        <v>16</v>
      </c>
      <c r="F28" s="253">
        <f>SUM(D28,E28)</f>
        <v>24</v>
      </c>
      <c r="G28" s="207"/>
      <c r="N28" s="14">
        <f t="shared" si="0"/>
        <v>0</v>
      </c>
    </row>
    <row r="29" spans="1:15" x14ac:dyDescent="0.25">
      <c r="A29" s="19">
        <v>17</v>
      </c>
      <c r="B29" s="21" t="s">
        <v>19</v>
      </c>
      <c r="C29" s="192" t="s">
        <v>21</v>
      </c>
      <c r="D29" s="253"/>
      <c r="E29" s="253"/>
      <c r="F29" s="253"/>
      <c r="G29" s="207"/>
      <c r="N29" s="14">
        <f t="shared" si="0"/>
        <v>0</v>
      </c>
    </row>
    <row r="30" spans="1:15" ht="13" x14ac:dyDescent="0.3">
      <c r="A30" s="19"/>
      <c r="B30" s="239" t="s">
        <v>396</v>
      </c>
      <c r="C30" s="192"/>
      <c r="D30" s="232"/>
      <c r="E30" s="232"/>
      <c r="G30" s="248">
        <f>SUM(F17:F29)</f>
        <v>103</v>
      </c>
      <c r="O30" s="216">
        <f>SUM(N17:N29)</f>
        <v>2</v>
      </c>
    </row>
    <row r="31" spans="1:15" ht="13" x14ac:dyDescent="0.3">
      <c r="A31" s="19"/>
      <c r="B31" s="239"/>
      <c r="C31" s="192"/>
      <c r="D31" s="232"/>
      <c r="E31" s="232"/>
      <c r="F31" s="232"/>
      <c r="G31" s="207"/>
      <c r="N31" s="215"/>
      <c r="O31" s="216"/>
    </row>
    <row r="32" spans="1:15" x14ac:dyDescent="0.25">
      <c r="A32" s="19">
        <v>18</v>
      </c>
      <c r="B32" s="21" t="s">
        <v>23</v>
      </c>
      <c r="C32" s="192" t="s">
        <v>22</v>
      </c>
      <c r="D32" s="253">
        <v>4</v>
      </c>
      <c r="E32" s="253">
        <v>4</v>
      </c>
      <c r="F32" s="253">
        <f>SUM(D32,E32)</f>
        <v>8</v>
      </c>
      <c r="G32" s="207"/>
      <c r="H32" s="14">
        <v>2</v>
      </c>
      <c r="N32" s="14">
        <f t="shared" si="0"/>
        <v>2</v>
      </c>
    </row>
    <row r="33" spans="1:15" x14ac:dyDescent="0.25">
      <c r="A33" s="19">
        <v>19</v>
      </c>
      <c r="B33" s="21" t="s">
        <v>23</v>
      </c>
      <c r="C33" s="192" t="s">
        <v>24</v>
      </c>
      <c r="D33" s="253"/>
      <c r="E33" s="253"/>
      <c r="F33" s="253"/>
      <c r="G33" s="207"/>
      <c r="N33" s="14">
        <f t="shared" si="0"/>
        <v>0</v>
      </c>
    </row>
    <row r="34" spans="1:15" x14ac:dyDescent="0.25">
      <c r="A34" s="19">
        <v>20</v>
      </c>
      <c r="B34" s="21" t="s">
        <v>80</v>
      </c>
      <c r="C34" s="192" t="s">
        <v>25</v>
      </c>
      <c r="D34" s="253">
        <v>6</v>
      </c>
      <c r="E34" s="253">
        <v>10</v>
      </c>
      <c r="F34" s="253">
        <f>SUM(D34,E34)</f>
        <v>16</v>
      </c>
      <c r="G34" s="207"/>
      <c r="N34" s="14">
        <f t="shared" si="0"/>
        <v>0</v>
      </c>
    </row>
    <row r="35" spans="1:15" x14ac:dyDescent="0.25">
      <c r="A35" s="19">
        <v>21</v>
      </c>
      <c r="B35" s="21" t="s">
        <v>80</v>
      </c>
      <c r="C35" s="192" t="s">
        <v>26</v>
      </c>
      <c r="D35" s="253"/>
      <c r="E35" s="253"/>
      <c r="F35" s="253"/>
      <c r="G35" s="207"/>
      <c r="N35" s="14">
        <f t="shared" si="0"/>
        <v>0</v>
      </c>
    </row>
    <row r="36" spans="1:15" x14ac:dyDescent="0.25">
      <c r="A36" s="19">
        <v>22</v>
      </c>
      <c r="B36" s="21" t="s">
        <v>80</v>
      </c>
      <c r="C36" s="192" t="s">
        <v>27</v>
      </c>
      <c r="D36" s="253"/>
      <c r="E36" s="253"/>
      <c r="F36" s="253"/>
      <c r="G36" s="207"/>
      <c r="N36" s="14">
        <f t="shared" si="0"/>
        <v>0</v>
      </c>
    </row>
    <row r="37" spans="1:15" x14ac:dyDescent="0.25">
      <c r="A37" s="19">
        <v>23</v>
      </c>
      <c r="B37" s="21" t="s">
        <v>29</v>
      </c>
      <c r="C37" s="192" t="s">
        <v>28</v>
      </c>
      <c r="D37" s="253">
        <v>5</v>
      </c>
      <c r="E37" s="253">
        <v>8</v>
      </c>
      <c r="F37" s="253">
        <f>SUM(D37,E37)</f>
        <v>13</v>
      </c>
      <c r="G37" s="207"/>
      <c r="N37" s="14">
        <f t="shared" si="0"/>
        <v>0</v>
      </c>
    </row>
    <row r="38" spans="1:15" x14ac:dyDescent="0.25">
      <c r="A38" s="19">
        <v>24</v>
      </c>
      <c r="B38" s="21" t="s">
        <v>29</v>
      </c>
      <c r="C38" s="192" t="s">
        <v>30</v>
      </c>
      <c r="D38" s="253"/>
      <c r="E38" s="253"/>
      <c r="F38" s="253"/>
      <c r="G38" s="207"/>
      <c r="N38" s="14">
        <f t="shared" si="0"/>
        <v>0</v>
      </c>
    </row>
    <row r="39" spans="1:15" x14ac:dyDescent="0.25">
      <c r="A39" s="19">
        <v>25</v>
      </c>
      <c r="B39" s="21" t="s">
        <v>29</v>
      </c>
      <c r="C39" s="192" t="s">
        <v>31</v>
      </c>
      <c r="D39" s="253"/>
      <c r="E39" s="253"/>
      <c r="F39" s="253"/>
      <c r="G39" s="207"/>
      <c r="N39" s="14">
        <f t="shared" si="0"/>
        <v>0</v>
      </c>
    </row>
    <row r="40" spans="1:15" ht="13" x14ac:dyDescent="0.3">
      <c r="A40" s="19"/>
      <c r="B40" s="239" t="s">
        <v>618</v>
      </c>
      <c r="C40" s="192"/>
      <c r="D40" s="232"/>
      <c r="E40" s="232"/>
      <c r="G40" s="248">
        <f>SUM(F32:F39)</f>
        <v>37</v>
      </c>
      <c r="O40" s="216">
        <f>SUM(N32:N39)</f>
        <v>2</v>
      </c>
    </row>
    <row r="41" spans="1:15" ht="13" x14ac:dyDescent="0.3">
      <c r="A41" s="19"/>
      <c r="B41" s="239"/>
      <c r="C41" s="192"/>
      <c r="D41" s="232"/>
      <c r="E41" s="232"/>
      <c r="F41" s="232"/>
      <c r="G41" s="207"/>
      <c r="N41" s="215"/>
      <c r="O41" s="216"/>
    </row>
    <row r="42" spans="1:15" x14ac:dyDescent="0.25">
      <c r="A42" s="19">
        <v>26</v>
      </c>
      <c r="B42" s="21" t="s">
        <v>33</v>
      </c>
      <c r="C42" s="192" t="s">
        <v>32</v>
      </c>
      <c r="D42" s="253">
        <v>7</v>
      </c>
      <c r="E42" s="253">
        <v>12</v>
      </c>
      <c r="F42" s="253">
        <f>SUM(D42,E42)</f>
        <v>19</v>
      </c>
      <c r="G42" s="207"/>
      <c r="H42" s="14">
        <v>2</v>
      </c>
      <c r="N42" s="14">
        <f t="shared" si="0"/>
        <v>2</v>
      </c>
    </row>
    <row r="43" spans="1:15" x14ac:dyDescent="0.25">
      <c r="A43" s="19">
        <v>27</v>
      </c>
      <c r="B43" s="21" t="s">
        <v>35</v>
      </c>
      <c r="C43" s="192" t="s">
        <v>34</v>
      </c>
      <c r="D43" s="253"/>
      <c r="E43" s="253"/>
      <c r="F43" s="253"/>
      <c r="G43" s="207"/>
      <c r="N43" s="14">
        <f t="shared" si="0"/>
        <v>0</v>
      </c>
    </row>
    <row r="44" spans="1:15" x14ac:dyDescent="0.25">
      <c r="A44" s="19">
        <v>28</v>
      </c>
      <c r="B44" s="21" t="s">
        <v>35</v>
      </c>
      <c r="C44" s="192" t="s">
        <v>36</v>
      </c>
      <c r="D44" s="253"/>
      <c r="E44" s="253"/>
      <c r="F44" s="253"/>
      <c r="G44" s="207"/>
      <c r="N44" s="14">
        <f t="shared" si="0"/>
        <v>0</v>
      </c>
    </row>
    <row r="45" spans="1:15" ht="13" x14ac:dyDescent="0.3">
      <c r="A45" s="19"/>
      <c r="B45" s="239" t="s">
        <v>619</v>
      </c>
      <c r="C45" s="192"/>
      <c r="D45" s="232"/>
      <c r="E45" s="232"/>
      <c r="G45" s="248">
        <f>SUM(F42:F44)</f>
        <v>19</v>
      </c>
      <c r="O45" s="216">
        <f>SUM(N42:N44)</f>
        <v>2</v>
      </c>
    </row>
    <row r="46" spans="1:15" ht="13" x14ac:dyDescent="0.3">
      <c r="A46" s="19"/>
      <c r="B46" s="239"/>
      <c r="C46" s="192"/>
      <c r="D46" s="232"/>
      <c r="E46" s="232"/>
      <c r="F46" s="232"/>
      <c r="G46" s="207"/>
      <c r="N46" s="215"/>
      <c r="O46" s="216"/>
    </row>
    <row r="47" spans="1:15" x14ac:dyDescent="0.25">
      <c r="A47" s="19">
        <v>29</v>
      </c>
      <c r="B47" s="21" t="s">
        <v>37</v>
      </c>
      <c r="C47" s="192" t="s">
        <v>112</v>
      </c>
      <c r="D47" s="253">
        <v>4</v>
      </c>
      <c r="E47" s="253">
        <v>8</v>
      </c>
      <c r="F47" s="253">
        <f>SUM(D47,E47)</f>
        <v>12</v>
      </c>
      <c r="G47" s="207"/>
      <c r="H47" s="14">
        <v>2</v>
      </c>
      <c r="N47" s="14">
        <f t="shared" si="0"/>
        <v>2</v>
      </c>
    </row>
    <row r="48" spans="1:15" x14ac:dyDescent="0.25">
      <c r="A48" s="19">
        <v>30</v>
      </c>
      <c r="B48" s="21" t="s">
        <v>37</v>
      </c>
      <c r="C48" s="192" t="s">
        <v>111</v>
      </c>
      <c r="D48" s="253"/>
      <c r="E48" s="253"/>
      <c r="F48" s="253"/>
      <c r="G48" s="207"/>
      <c r="N48" s="14">
        <f t="shared" si="0"/>
        <v>0</v>
      </c>
    </row>
    <row r="49" spans="1:81" x14ac:dyDescent="0.25">
      <c r="A49" s="19">
        <v>31</v>
      </c>
      <c r="B49" s="21" t="s">
        <v>37</v>
      </c>
      <c r="C49" s="192" t="s">
        <v>110</v>
      </c>
      <c r="D49" s="253"/>
      <c r="E49" s="253"/>
      <c r="F49" s="253"/>
      <c r="G49" s="207"/>
      <c r="N49" s="14">
        <f t="shared" si="0"/>
        <v>0</v>
      </c>
    </row>
    <row r="50" spans="1:81" x14ac:dyDescent="0.25">
      <c r="A50" s="19">
        <v>32</v>
      </c>
      <c r="B50" s="21" t="s">
        <v>37</v>
      </c>
      <c r="C50" s="192" t="s">
        <v>109</v>
      </c>
      <c r="D50" s="253"/>
      <c r="E50" s="253"/>
      <c r="F50" s="253"/>
      <c r="G50" s="207"/>
      <c r="N50" s="14">
        <f t="shared" si="0"/>
        <v>0</v>
      </c>
    </row>
    <row r="51" spans="1:81" x14ac:dyDescent="0.25">
      <c r="A51" s="19">
        <v>33</v>
      </c>
      <c r="B51" s="21" t="s">
        <v>37</v>
      </c>
      <c r="C51" s="192" t="s">
        <v>108</v>
      </c>
      <c r="D51" s="253"/>
      <c r="E51" s="253"/>
      <c r="F51" s="253"/>
      <c r="G51" s="207"/>
      <c r="N51" s="14">
        <f t="shared" si="0"/>
        <v>0</v>
      </c>
    </row>
    <row r="52" spans="1:81" ht="13" x14ac:dyDescent="0.3">
      <c r="A52" s="19"/>
      <c r="B52" s="239" t="s">
        <v>37</v>
      </c>
      <c r="C52" s="192"/>
      <c r="D52" s="232"/>
      <c r="E52" s="232"/>
      <c r="G52" s="248">
        <f>SUM(F47:F51)</f>
        <v>12</v>
      </c>
      <c r="O52" s="216">
        <f>SUM(N47:N51)</f>
        <v>2</v>
      </c>
    </row>
    <row r="53" spans="1:81" x14ac:dyDescent="0.25">
      <c r="A53" s="19"/>
      <c r="B53" s="21"/>
      <c r="C53" s="192"/>
      <c r="D53" s="232"/>
      <c r="E53" s="232"/>
      <c r="F53" s="232"/>
      <c r="G53" s="207"/>
    </row>
    <row r="54" spans="1:81" x14ac:dyDescent="0.25">
      <c r="A54" s="19">
        <v>34</v>
      </c>
      <c r="B54" s="21" t="s">
        <v>38</v>
      </c>
      <c r="C54" s="192" t="s">
        <v>282</v>
      </c>
      <c r="D54" s="253">
        <v>8</v>
      </c>
      <c r="E54" s="253">
        <v>16</v>
      </c>
      <c r="F54" s="253">
        <f>SUM(D54,E54)</f>
        <v>24</v>
      </c>
      <c r="G54" s="207"/>
      <c r="H54" s="14">
        <v>2</v>
      </c>
      <c r="N54" s="14">
        <f t="shared" si="0"/>
        <v>2</v>
      </c>
    </row>
    <row r="55" spans="1:81" x14ac:dyDescent="0.25">
      <c r="A55" s="19">
        <v>35</v>
      </c>
      <c r="B55" s="21" t="s">
        <v>38</v>
      </c>
      <c r="C55" s="192" t="s">
        <v>434</v>
      </c>
      <c r="D55" s="253"/>
      <c r="E55" s="253"/>
      <c r="F55" s="253"/>
      <c r="G55" s="207"/>
      <c r="N55" s="14">
        <f t="shared" si="0"/>
        <v>0</v>
      </c>
    </row>
    <row r="56" spans="1:81" x14ac:dyDescent="0.25">
      <c r="A56" s="19">
        <v>36</v>
      </c>
      <c r="B56" s="21" t="s">
        <v>39</v>
      </c>
      <c r="C56" s="192" t="s">
        <v>40</v>
      </c>
      <c r="D56" s="253"/>
      <c r="E56" s="253"/>
      <c r="F56" s="253"/>
      <c r="G56" s="207"/>
      <c r="N56" s="14">
        <f t="shared" si="0"/>
        <v>0</v>
      </c>
    </row>
    <row r="57" spans="1:81" x14ac:dyDescent="0.25">
      <c r="A57" s="19">
        <v>37</v>
      </c>
      <c r="B57" s="21" t="s">
        <v>41</v>
      </c>
      <c r="C57" s="192" t="s">
        <v>435</v>
      </c>
      <c r="D57" s="253"/>
      <c r="E57" s="253"/>
      <c r="F57" s="253"/>
      <c r="G57" s="207"/>
      <c r="N57" s="14">
        <f t="shared" si="0"/>
        <v>0</v>
      </c>
    </row>
    <row r="58" spans="1:81" x14ac:dyDescent="0.25">
      <c r="A58" s="19">
        <v>38</v>
      </c>
      <c r="B58" s="21" t="s">
        <v>41</v>
      </c>
      <c r="C58" s="192" t="s">
        <v>304</v>
      </c>
      <c r="D58" s="253"/>
      <c r="E58" s="253"/>
      <c r="F58" s="253"/>
      <c r="G58" s="207"/>
      <c r="N58" s="14">
        <f t="shared" si="0"/>
        <v>0</v>
      </c>
    </row>
    <row r="59" spans="1:81" x14ac:dyDescent="0.25">
      <c r="A59" s="19">
        <v>39</v>
      </c>
      <c r="B59" s="21" t="s">
        <v>42</v>
      </c>
      <c r="C59" s="192" t="s">
        <v>308</v>
      </c>
      <c r="D59" s="253"/>
      <c r="E59" s="253"/>
      <c r="F59" s="253"/>
      <c r="G59" s="207"/>
      <c r="N59" s="14">
        <f t="shared" si="0"/>
        <v>0</v>
      </c>
    </row>
    <row r="60" spans="1:81" x14ac:dyDescent="0.25">
      <c r="A60" s="19">
        <v>40</v>
      </c>
      <c r="B60" s="21" t="s">
        <v>42</v>
      </c>
      <c r="C60" s="192" t="s">
        <v>311</v>
      </c>
      <c r="D60" s="253"/>
      <c r="E60" s="253"/>
      <c r="F60" s="253"/>
      <c r="G60" s="207"/>
      <c r="N60" s="14">
        <f t="shared" si="0"/>
        <v>0</v>
      </c>
    </row>
    <row r="61" spans="1:81" x14ac:dyDescent="0.25">
      <c r="A61" s="19">
        <v>39</v>
      </c>
      <c r="B61" s="21" t="s">
        <v>43</v>
      </c>
      <c r="C61" s="192" t="s">
        <v>44</v>
      </c>
      <c r="D61" s="253"/>
      <c r="E61" s="253"/>
      <c r="F61" s="253"/>
      <c r="G61" s="207"/>
      <c r="N61" s="14">
        <f t="shared" si="0"/>
        <v>0</v>
      </c>
    </row>
    <row r="62" spans="1:81" x14ac:dyDescent="0.25">
      <c r="A62" s="19">
        <v>40</v>
      </c>
      <c r="B62" s="21" t="s">
        <v>45</v>
      </c>
      <c r="C62" s="192" t="s">
        <v>318</v>
      </c>
      <c r="D62" s="253"/>
      <c r="E62" s="253"/>
      <c r="F62" s="253"/>
      <c r="G62" s="207"/>
      <c r="N62" s="14">
        <f t="shared" si="0"/>
        <v>0</v>
      </c>
    </row>
    <row r="63" spans="1:81" s="16" customFormat="1" x14ac:dyDescent="0.25">
      <c r="A63" s="22">
        <v>41</v>
      </c>
      <c r="B63" s="21" t="s">
        <v>45</v>
      </c>
      <c r="C63" s="192" t="s">
        <v>321</v>
      </c>
      <c r="D63" s="253"/>
      <c r="E63" s="253"/>
      <c r="F63" s="253"/>
      <c r="G63" s="208"/>
      <c r="N63" s="14">
        <f t="shared" si="0"/>
        <v>0</v>
      </c>
      <c r="O63" s="207"/>
      <c r="Z63" s="208"/>
      <c r="AK63" s="208"/>
      <c r="AV63" s="208"/>
      <c r="BG63" s="208"/>
      <c r="BR63" s="208"/>
      <c r="CC63" s="208"/>
    </row>
    <row r="64" spans="1:81" s="16" customFormat="1" x14ac:dyDescent="0.25">
      <c r="A64" s="22">
        <v>42</v>
      </c>
      <c r="B64" s="21"/>
      <c r="C64" s="192"/>
      <c r="D64" s="232"/>
      <c r="E64" s="232"/>
      <c r="F64" s="232"/>
      <c r="G64" s="208"/>
      <c r="N64" s="14">
        <f t="shared" si="0"/>
        <v>0</v>
      </c>
      <c r="O64" s="207"/>
      <c r="Z64" s="208"/>
      <c r="AK64" s="208"/>
      <c r="AV64" s="208"/>
      <c r="BG64" s="208"/>
      <c r="BR64" s="208"/>
      <c r="CC64" s="208"/>
    </row>
    <row r="65" spans="1:81" s="16" customFormat="1" x14ac:dyDescent="0.25">
      <c r="A65" s="22">
        <v>43</v>
      </c>
      <c r="B65" s="21"/>
      <c r="C65" s="192"/>
      <c r="D65" s="232"/>
      <c r="E65" s="232"/>
      <c r="F65" s="232"/>
      <c r="G65" s="208"/>
      <c r="N65" s="14">
        <f t="shared" si="0"/>
        <v>0</v>
      </c>
      <c r="O65" s="207"/>
      <c r="Z65" s="208"/>
      <c r="AK65" s="208"/>
      <c r="AV65" s="208"/>
      <c r="BG65" s="208"/>
      <c r="BR65" s="208"/>
      <c r="CC65" s="208"/>
    </row>
    <row r="66" spans="1:81" s="16" customFormat="1" x14ac:dyDescent="0.25">
      <c r="A66" s="22">
        <v>44</v>
      </c>
      <c r="B66" s="21"/>
      <c r="C66" s="192"/>
      <c r="D66" s="232"/>
      <c r="E66" s="232"/>
      <c r="F66" s="232"/>
      <c r="G66" s="208"/>
      <c r="N66" s="14">
        <f t="shared" si="0"/>
        <v>0</v>
      </c>
      <c r="O66" s="207"/>
      <c r="Z66" s="208"/>
      <c r="AK66" s="208"/>
      <c r="AV66" s="208"/>
      <c r="BG66" s="208"/>
      <c r="BR66" s="208"/>
      <c r="CC66" s="208"/>
    </row>
    <row r="67" spans="1:81" s="16" customFormat="1" x14ac:dyDescent="0.25">
      <c r="A67" s="22">
        <v>45</v>
      </c>
      <c r="B67" s="21"/>
      <c r="C67" s="192"/>
      <c r="D67" s="232"/>
      <c r="E67" s="232"/>
      <c r="F67" s="232"/>
      <c r="G67" s="208"/>
      <c r="N67" s="14">
        <f t="shared" si="0"/>
        <v>0</v>
      </c>
      <c r="O67" s="207"/>
      <c r="Z67" s="208"/>
      <c r="AK67" s="208"/>
      <c r="AV67" s="208"/>
      <c r="BG67" s="208"/>
      <c r="BR67" s="208"/>
      <c r="CC67" s="208"/>
    </row>
    <row r="68" spans="1:81" s="16" customFormat="1" ht="13" x14ac:dyDescent="0.3">
      <c r="A68" s="22"/>
      <c r="B68" s="239" t="s">
        <v>281</v>
      </c>
      <c r="C68" s="192"/>
      <c r="D68" s="232"/>
      <c r="E68" s="232"/>
      <c r="G68" s="248">
        <f>SUM(F54:F67)</f>
        <v>24</v>
      </c>
      <c r="O68" s="216">
        <f>SUM(N54:N67)</f>
        <v>2</v>
      </c>
      <c r="Z68" s="208"/>
      <c r="AK68" s="208"/>
      <c r="AV68" s="208"/>
      <c r="BG68" s="208"/>
      <c r="BR68" s="208"/>
      <c r="CC68" s="208"/>
    </row>
    <row r="69" spans="1:81" s="16" customFormat="1" x14ac:dyDescent="0.25">
      <c r="A69" s="22"/>
      <c r="C69"/>
      <c r="D69" s="233"/>
      <c r="E69" s="233"/>
      <c r="F69" s="232"/>
      <c r="G69" s="208"/>
      <c r="O69" s="208"/>
      <c r="Z69" s="208"/>
      <c r="AK69" s="208"/>
      <c r="AV69" s="208"/>
      <c r="BG69" s="208"/>
      <c r="BR69" s="208"/>
      <c r="CC69" s="208"/>
    </row>
    <row r="70" spans="1:81" x14ac:dyDescent="0.25">
      <c r="A70" s="23" t="s">
        <v>46</v>
      </c>
      <c r="B70" s="24" t="s">
        <v>47</v>
      </c>
      <c r="C70" s="192" t="s">
        <v>48</v>
      </c>
      <c r="D70" s="232"/>
      <c r="E70" s="232"/>
      <c r="F70" s="232"/>
      <c r="G70" s="207"/>
    </row>
    <row r="71" spans="1:81" x14ac:dyDescent="0.25">
      <c r="A71" s="23" t="s">
        <v>49</v>
      </c>
      <c r="B71" s="24" t="s">
        <v>47</v>
      </c>
      <c r="C71" s="192" t="s">
        <v>50</v>
      </c>
      <c r="D71" s="232"/>
      <c r="E71" s="232"/>
      <c r="F71" s="232"/>
      <c r="G71" s="207"/>
    </row>
    <row r="72" spans="1:81" x14ac:dyDescent="0.25">
      <c r="A72" s="23" t="s">
        <v>51</v>
      </c>
      <c r="B72" s="24" t="s">
        <v>47</v>
      </c>
      <c r="C72" s="192" t="s">
        <v>52</v>
      </c>
      <c r="D72" s="232"/>
      <c r="E72" s="232"/>
      <c r="F72" s="232"/>
      <c r="G72" s="207"/>
    </row>
    <row r="73" spans="1:81" x14ac:dyDescent="0.25">
      <c r="A73" s="23" t="s">
        <v>53</v>
      </c>
      <c r="B73" s="24" t="s">
        <v>47</v>
      </c>
      <c r="C73" s="192" t="s">
        <v>54</v>
      </c>
      <c r="D73" s="232"/>
      <c r="E73" s="232"/>
      <c r="F73" s="232"/>
      <c r="G73" s="207"/>
    </row>
    <row r="74" spans="1:81" x14ac:dyDescent="0.25">
      <c r="A74" s="23" t="s">
        <v>55</v>
      </c>
      <c r="B74" s="24" t="s">
        <v>47</v>
      </c>
      <c r="C74" s="192" t="s">
        <v>56</v>
      </c>
      <c r="D74" s="232"/>
      <c r="E74" s="232"/>
      <c r="F74" s="232"/>
      <c r="G74" s="207"/>
    </row>
    <row r="75" spans="1:81" x14ac:dyDescent="0.25">
      <c r="A75" s="23" t="s">
        <v>57</v>
      </c>
      <c r="B75" s="24" t="s">
        <v>47</v>
      </c>
      <c r="C75" s="192" t="s">
        <v>58</v>
      </c>
      <c r="D75" s="232"/>
      <c r="E75" s="232"/>
      <c r="F75" s="232"/>
      <c r="G75" s="207"/>
    </row>
    <row r="76" spans="1:81" x14ac:dyDescent="0.25">
      <c r="A76" s="23" t="s">
        <v>59</v>
      </c>
      <c r="B76" s="24" t="s">
        <v>47</v>
      </c>
      <c r="C76" t="s">
        <v>60</v>
      </c>
      <c r="D76" s="232"/>
      <c r="E76" s="232"/>
      <c r="F76" s="232"/>
      <c r="G76" s="207"/>
    </row>
    <row r="77" spans="1:81" x14ac:dyDescent="0.25">
      <c r="A77" s="22"/>
      <c r="B77" s="15"/>
      <c r="C77"/>
      <c r="D77" s="232"/>
      <c r="E77" s="232"/>
      <c r="F77" s="232"/>
      <c r="G77" s="207"/>
    </row>
    <row r="78" spans="1:81" x14ac:dyDescent="0.25">
      <c r="A78" s="25" t="s">
        <v>61</v>
      </c>
      <c r="B78" s="26" t="s">
        <v>62</v>
      </c>
      <c r="C78" s="192" t="s">
        <v>63</v>
      </c>
      <c r="G78" s="207"/>
    </row>
    <row r="79" spans="1:81" x14ac:dyDescent="0.25">
      <c r="A79" s="25" t="s">
        <v>64</v>
      </c>
      <c r="B79" s="26" t="s">
        <v>62</v>
      </c>
      <c r="C79" s="192" t="s">
        <v>65</v>
      </c>
      <c r="D79" s="231"/>
      <c r="E79" s="231"/>
      <c r="F79" s="231"/>
      <c r="G79" s="207"/>
    </row>
    <row r="80" spans="1:81" x14ac:dyDescent="0.25">
      <c r="A80" s="25" t="s">
        <v>66</v>
      </c>
      <c r="B80" s="26" t="s">
        <v>62</v>
      </c>
      <c r="C80" s="192" t="s">
        <v>67</v>
      </c>
      <c r="D80" s="231">
        <v>4</v>
      </c>
      <c r="E80" s="231">
        <v>8</v>
      </c>
      <c r="F80" s="231">
        <f>SUM(D80,E80)</f>
        <v>12</v>
      </c>
      <c r="G80" s="207"/>
      <c r="H80" s="14">
        <v>2</v>
      </c>
      <c r="N80" s="14">
        <f t="shared" ref="N80" si="1">SUM(H80,I80,J80,K80,L80,M80)</f>
        <v>2</v>
      </c>
    </row>
    <row r="81" spans="1:72" ht="13" x14ac:dyDescent="0.3">
      <c r="A81" s="19"/>
      <c r="B81" s="239" t="s">
        <v>62</v>
      </c>
      <c r="C81" s="192"/>
      <c r="D81" s="231"/>
      <c r="E81" s="231"/>
      <c r="G81" s="249">
        <f>SUM(F78:F80)</f>
        <v>12</v>
      </c>
      <c r="O81" s="216">
        <f>SUM(N80)</f>
        <v>2</v>
      </c>
    </row>
    <row r="82" spans="1:72" x14ac:dyDescent="0.25">
      <c r="A82" s="22"/>
      <c r="B82" s="15"/>
      <c r="C82"/>
      <c r="D82" s="232"/>
      <c r="E82" s="232"/>
      <c r="F82" s="232"/>
      <c r="G82" s="207"/>
    </row>
    <row r="83" spans="1:72" x14ac:dyDescent="0.25">
      <c r="A83" s="27" t="s">
        <v>68</v>
      </c>
      <c r="B83" s="28" t="s">
        <v>69</v>
      </c>
      <c r="C83" s="192" t="s">
        <v>107</v>
      </c>
      <c r="D83" s="232"/>
      <c r="E83" s="232"/>
      <c r="F83" s="232"/>
      <c r="G83" s="207"/>
    </row>
    <row r="84" spans="1:72" x14ac:dyDescent="0.25">
      <c r="A84" s="27" t="s">
        <v>70</v>
      </c>
      <c r="B84" s="28" t="s">
        <v>69</v>
      </c>
      <c r="C84" s="192" t="s">
        <v>71</v>
      </c>
      <c r="D84" s="232"/>
      <c r="E84" s="232"/>
      <c r="F84" s="232"/>
      <c r="G84" s="207"/>
    </row>
    <row r="85" spans="1:72" x14ac:dyDescent="0.25">
      <c r="A85" s="27" t="s">
        <v>72</v>
      </c>
      <c r="B85" s="28" t="s">
        <v>69</v>
      </c>
      <c r="C85" s="192" t="s">
        <v>73</v>
      </c>
      <c r="D85" s="232"/>
      <c r="E85" s="232"/>
      <c r="F85" s="232"/>
      <c r="G85" s="207"/>
    </row>
    <row r="86" spans="1:72" ht="12" customHeight="1" x14ac:dyDescent="0.25">
      <c r="A86" s="27" t="s">
        <v>74</v>
      </c>
      <c r="B86" s="28" t="s">
        <v>106</v>
      </c>
      <c r="C86" s="192" t="s">
        <v>75</v>
      </c>
      <c r="D86" s="232"/>
      <c r="E86" s="232"/>
      <c r="F86" s="232"/>
      <c r="G86" s="207"/>
    </row>
    <row r="87" spans="1:72" ht="15" customHeight="1" x14ac:dyDescent="0.25">
      <c r="A87" s="27" t="s">
        <v>76</v>
      </c>
      <c r="B87" s="28" t="s">
        <v>106</v>
      </c>
      <c r="C87" s="192" t="s">
        <v>77</v>
      </c>
      <c r="D87" s="232"/>
      <c r="E87" s="232"/>
      <c r="F87" s="232"/>
      <c r="G87" s="207"/>
    </row>
    <row r="88" spans="1:72" ht="13.5" customHeight="1" x14ac:dyDescent="0.25">
      <c r="A88" s="27" t="s">
        <v>1</v>
      </c>
      <c r="B88" s="28" t="s">
        <v>106</v>
      </c>
      <c r="C88" s="192" t="s">
        <v>2</v>
      </c>
      <c r="D88" s="232"/>
      <c r="E88" s="232"/>
      <c r="F88" s="232"/>
      <c r="G88" s="207"/>
    </row>
    <row r="89" spans="1:72" ht="13" x14ac:dyDescent="0.3">
      <c r="A89" s="22"/>
      <c r="B89" s="246" t="s">
        <v>416</v>
      </c>
      <c r="C89" s="15"/>
      <c r="D89" s="232"/>
      <c r="E89" s="232"/>
      <c r="F89" s="232"/>
      <c r="G89" s="207"/>
    </row>
    <row r="90" spans="1:72" ht="13" x14ac:dyDescent="0.3">
      <c r="A90" s="22"/>
      <c r="B90" s="246"/>
      <c r="C90" s="15"/>
      <c r="D90" s="241"/>
      <c r="E90" s="241"/>
      <c r="F90" s="241"/>
      <c r="G90" s="207"/>
    </row>
    <row r="91" spans="1:72" x14ac:dyDescent="0.25">
      <c r="A91" s="19" t="s">
        <v>81</v>
      </c>
      <c r="B91" s="21" t="s">
        <v>78</v>
      </c>
      <c r="C91" s="21"/>
      <c r="D91" s="232"/>
      <c r="E91" s="232"/>
      <c r="F91" s="232"/>
      <c r="G91" s="207"/>
    </row>
    <row r="92" spans="1:72" x14ac:dyDescent="0.25">
      <c r="A92" s="19" t="s">
        <v>82</v>
      </c>
      <c r="B92" s="21" t="s">
        <v>78</v>
      </c>
      <c r="C92" s="21"/>
      <c r="D92" s="232"/>
      <c r="E92" s="232"/>
      <c r="F92" s="232"/>
      <c r="G92" s="207"/>
    </row>
    <row r="93" spans="1:72" x14ac:dyDescent="0.25">
      <c r="A93" s="19" t="s">
        <v>83</v>
      </c>
      <c r="B93" s="21" t="s">
        <v>78</v>
      </c>
      <c r="C93" s="21"/>
      <c r="D93" s="232"/>
      <c r="E93" s="232"/>
      <c r="F93" s="232"/>
      <c r="G93" s="207"/>
    </row>
    <row r="94" spans="1:72" ht="13" x14ac:dyDescent="0.25">
      <c r="A94" s="19"/>
      <c r="B94" s="239" t="s">
        <v>78</v>
      </c>
      <c r="C94" s="21"/>
      <c r="D94" s="232"/>
      <c r="E94" s="232"/>
      <c r="F94" s="232"/>
      <c r="G94" s="249">
        <f>SUM(F91:F93)</f>
        <v>0</v>
      </c>
      <c r="O94" s="249">
        <f>SUM(N91:N93)</f>
        <v>0</v>
      </c>
    </row>
    <row r="95" spans="1:72" x14ac:dyDescent="0.25">
      <c r="D95" s="232"/>
      <c r="E95" s="232"/>
      <c r="F95" s="232"/>
      <c r="G95" s="207"/>
    </row>
    <row r="96" spans="1:72" ht="13" x14ac:dyDescent="0.3">
      <c r="C96" s="230" t="s">
        <v>616</v>
      </c>
      <c r="D96" s="247">
        <f>SUM(D4:D95)</f>
        <v>95</v>
      </c>
      <c r="E96" s="247">
        <f>SUM(E4:E95)</f>
        <v>158</v>
      </c>
      <c r="F96" s="247">
        <f>SUM(F4:F95)</f>
        <v>253</v>
      </c>
      <c r="G96" s="250">
        <f>SUM(G12,G15,G30,G40,G45,G52,G68,G81)</f>
        <v>253</v>
      </c>
      <c r="H96" s="213">
        <f t="shared" ref="H96:N96" si="2">SUM(H4:H95)</f>
        <v>16</v>
      </c>
      <c r="I96" s="213">
        <f t="shared" si="2"/>
        <v>0</v>
      </c>
      <c r="J96" s="213">
        <f t="shared" si="2"/>
        <v>0</v>
      </c>
      <c r="K96" s="213">
        <f t="shared" si="2"/>
        <v>0</v>
      </c>
      <c r="L96" s="213">
        <f t="shared" si="2"/>
        <v>0</v>
      </c>
      <c r="M96" s="213">
        <f t="shared" si="2"/>
        <v>0</v>
      </c>
      <c r="N96" s="213">
        <f t="shared" si="2"/>
        <v>16</v>
      </c>
      <c r="O96" s="252">
        <f>SUM(O12,O15,O30,O40,O45,O52,O68,O81)</f>
        <v>16</v>
      </c>
      <c r="Q96" s="213">
        <f>SUM(Q4:Q95)</f>
        <v>2</v>
      </c>
      <c r="AB96" s="213">
        <f>SUM(AB4:AB95)</f>
        <v>0</v>
      </c>
      <c r="AM96" s="213">
        <f>SUM(AM4:AM95)</f>
        <v>0</v>
      </c>
      <c r="AX96" s="213">
        <f>SUM(AX4:AX95)</f>
        <v>0</v>
      </c>
      <c r="BI96" s="213">
        <f>SUM(BI4:BI95)</f>
        <v>0</v>
      </c>
      <c r="BT96" s="213">
        <f>SUM(BT4:BT95)</f>
        <v>0</v>
      </c>
    </row>
  </sheetData>
  <mergeCells count="44">
    <mergeCell ref="D54:D63"/>
    <mergeCell ref="E54:E63"/>
    <mergeCell ref="F54:F63"/>
    <mergeCell ref="D42:D44"/>
    <mergeCell ref="E42:E44"/>
    <mergeCell ref="F42:F44"/>
    <mergeCell ref="D47:D51"/>
    <mergeCell ref="E47:E51"/>
    <mergeCell ref="F47:F51"/>
    <mergeCell ref="D34:D36"/>
    <mergeCell ref="E34:E36"/>
    <mergeCell ref="F34:F36"/>
    <mergeCell ref="D37:D39"/>
    <mergeCell ref="E37:E39"/>
    <mergeCell ref="F37:F39"/>
    <mergeCell ref="D28:D29"/>
    <mergeCell ref="E28:E29"/>
    <mergeCell ref="F28:F29"/>
    <mergeCell ref="E32:E33"/>
    <mergeCell ref="D32:D33"/>
    <mergeCell ref="F32:F33"/>
    <mergeCell ref="D17:D24"/>
    <mergeCell ref="E17:E24"/>
    <mergeCell ref="F17:F24"/>
    <mergeCell ref="D25:D27"/>
    <mergeCell ref="E25:E27"/>
    <mergeCell ref="F25:F27"/>
    <mergeCell ref="BT1:CB1"/>
    <mergeCell ref="D6:D8"/>
    <mergeCell ref="E6:E8"/>
    <mergeCell ref="F6:F8"/>
    <mergeCell ref="D9:D11"/>
    <mergeCell ref="E9:E11"/>
    <mergeCell ref="F9:F11"/>
    <mergeCell ref="Q1:Y1"/>
    <mergeCell ref="AB1:AJ1"/>
    <mergeCell ref="AM1:AU1"/>
    <mergeCell ref="AX1:BF1"/>
    <mergeCell ref="BI1:BQ1"/>
    <mergeCell ref="D4:D5"/>
    <mergeCell ref="D1:F1"/>
    <mergeCell ref="F4:F5"/>
    <mergeCell ref="E4:E5"/>
    <mergeCell ref="H1:N1"/>
  </mergeCells>
  <hyperlinks>
    <hyperlink ref="C5" location="Tussendoelen!C3" display="Sprinten"/>
    <hyperlink ref="C7" location="Tussendoelen!C5" display="Meervoudige vertesprongen"/>
    <hyperlink ref="C8" location="Tussendoelen!C6" display="Hoogtesprongen"/>
    <hyperlink ref="C9" location="Tussendoelen!C7" display="Werpen"/>
    <hyperlink ref="C10" location="Tussendoelen!C8" display="Slingeren"/>
    <hyperlink ref="C11" location="Tussendoelen!C9" display="Stoten"/>
    <hyperlink ref="C14" location="Tussendoelen!C10" display="Uitvoeren van een dansmotief"/>
    <hyperlink ref="C17" location="Tussendoelen!C11" display="Vormen van handbal"/>
    <hyperlink ref="C18" location="Tussendoelen!C11" display="Vormen van basketbal"/>
    <hyperlink ref="C19" location="Tussendoelen!C11" display="Vormen van korfbal"/>
    <hyperlink ref="C20" location="Tussendoelen!C11" display="Vormen van Frisbee"/>
    <hyperlink ref="C21" location="Tussendoelen!C11" display="Vormen van voetbal"/>
    <hyperlink ref="C22" location="Tussendoelen!C11" display="Vormen van (uni)hockey"/>
    <hyperlink ref="C23" location="Tussendoelen!C12" display="Vormen van (flag)rugby"/>
    <hyperlink ref="C24" location="Tussendoelen!C12" display="Vormen van American football"/>
    <hyperlink ref="C25" location="Tussendoelen!C13" display="Slag en loopspelen"/>
    <hyperlink ref="C26" location="Tussendoelen!C14" display="Afgooispelen"/>
    <hyperlink ref="C27" location="Tussendoelen!C15" display="Tikspelen"/>
    <hyperlink ref="C28" location="Tussendoelen!C16" display="Volleybalachtige spelen"/>
    <hyperlink ref="C29" location="Tussendoelen!C17" display="Racketachtige spelen"/>
    <hyperlink ref="C32" location="Tussendoelen!C18" display="Acrobatiek"/>
    <hyperlink ref="C33" location="Tussendoelen!C19" display="Balanceren op losse voorwerpen"/>
    <hyperlink ref="C34" location="Tussendoelen!C20" display="Vrije sprongen"/>
    <hyperlink ref="C35" location="Tussendoelen!C21" display="Steunsprongen"/>
    <hyperlink ref="C36" location="Tussendoelen!C22" display="Herhaald springen"/>
    <hyperlink ref="C37" location="Tussendoelen!C23" display="Schommelen"/>
    <hyperlink ref="C38" location="Tussendoelen!C24" display="Hangend zwaaien"/>
    <hyperlink ref="C39" location="Tussendoelen!C25" display="Steunend zwaaien"/>
    <hyperlink ref="C42" location="Tussendoelen!C26" display="Vormen van judo"/>
    <hyperlink ref="C43" location="Tussendoelen!C27" display="Met wapen"/>
    <hyperlink ref="C44" location="Tussendoelen!C28" display="Zonder wapen"/>
    <hyperlink ref="C47" location="Tussendoelen!C29" display="Als race"/>
    <hyperlink ref="C48" location="Tussendoelen!C30" display="Als avontuur"/>
    <hyperlink ref="C49" location="Tussendoelen!C31" display="Als survival"/>
    <hyperlink ref="C50" location="Tussendoelen!C32" display="Als spel"/>
    <hyperlink ref="C51" location="Tussendoelen!C33" display="Springen"/>
    <hyperlink ref="C54" location="Tussendoelen!C34" display="Driven, pitchen, chippen en putten"/>
    <hyperlink ref="C55" location="Tussendoelen!C35" display="Pitchen, chippen en putten"/>
    <hyperlink ref="C56" location="Tussendoelen!C36" display="Toertochten met open kano’s"/>
    <hyperlink ref="C59" location="Tussendoelen!C39" display="Behendigheid met de fiets"/>
    <hyperlink ref="C61" location="Tussendoelen!C41" display="Baanschaatsen"/>
    <hyperlink ref="C62" location="Tussendoelen!C42" display="Skeeleren"/>
    <hyperlink ref="C60" location="Tussendoelen!C40" display="Tempo fietsen"/>
    <hyperlink ref="C58" location="Tussendoelen!C38" display="Horizontaal klimmen (traverseren)"/>
    <hyperlink ref="C57" location="Tussendoelen!C37" display="Horizontaal, omhoog en omlaag klimmen en abseilen"/>
    <hyperlink ref="C63" location="Tussendoelen!C43" display="Skaten"/>
    <hyperlink ref="C71" location="Tussendoelen!C45" display="Onder leiding hulpverlenen"/>
    <hyperlink ref="C72" location="Tussendoelen!C46" display="Coachen en begeleiden"/>
    <hyperlink ref="C73" location="Tussendoelen!C47" display="Scheidsrechteren"/>
    <hyperlink ref="C74" location="Tussendoelen!C48" display="Organiseren"/>
    <hyperlink ref="C75" location="Tussendoelen!C49" display="Ontwerpen"/>
    <hyperlink ref="C70" location="Tussendoelen!C44" display="Arrangementen helpen inrichten"/>
    <hyperlink ref="C78:C80" location="Tussendoelen!C50" display="Veilig bewegen"/>
    <hyperlink ref="C79" location="Tussendoelen!C51" display="Vitaal bewegen"/>
    <hyperlink ref="C80" location="Tussendoelen!C52" display="Fitter bewegen"/>
    <hyperlink ref="C83:C88" location="Tussendoelen!C54" display="Ingaan op bewegingsuitdagingen"/>
    <hyperlink ref="C83" location="Tussendoelen!C53" display="Ingaan op bewegingsuitdagingen"/>
    <hyperlink ref="C85" location="Tussendoelen!C55" display="Waarderen van bewegen"/>
    <hyperlink ref="C86" location="Tussendoelen!C56" display="Omgaan met regels"/>
    <hyperlink ref="C87" location="Tussendoelen!C57" display="Zelfstandig deelnemen"/>
    <hyperlink ref="C88" location="Tussendoelen!C58" display="Omgaan met elkaar"/>
    <hyperlink ref="C6" location="Tussendoelen!C4" display="Enkelvoudige vertesprongen"/>
    <hyperlink ref="C4" location="Tussendoelen!C2" display="Duurlopen"/>
    <hyperlink ref="W5" r:id="rId1"/>
    <hyperlink ref="V5" r:id="rId2"/>
    <hyperlink ref="X5" r:id="rId3"/>
    <hyperlink ref="Y5" r:id="rId4"/>
  </hyperlinks>
  <pageMargins left="0.75" right="0.75" top="1" bottom="1" header="0.5" footer="0.5"/>
  <pageSetup paperSize="9" orientation="portrait" r:id="rId5"/>
  <headerFooter alignWithMargins="0"/>
  <ignoredErrors>
    <ignoredError sqref="D96 H96:M96" formulaRange="1"/>
    <ignoredError sqref="G96" formula="1"/>
  </ignoredError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I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3" sqref="D3"/>
    </sheetView>
  </sheetViews>
  <sheetFormatPr defaultColWidth="8.6328125" defaultRowHeight="13" x14ac:dyDescent="0.3"/>
  <cols>
    <col min="1" max="2" width="3.6328125" style="5" customWidth="1"/>
    <col min="3" max="3" width="3.6328125" style="29" customWidth="1"/>
    <col min="4" max="4" width="22.6328125" style="29" customWidth="1"/>
    <col min="5" max="5" width="30.6328125" style="29" customWidth="1"/>
    <col min="6" max="6" width="3.6328125" style="29" customWidth="1"/>
    <col min="7" max="7" width="38.6328125" style="40" customWidth="1"/>
    <col min="8" max="8" width="3.6328125" style="36" customWidth="1"/>
    <col min="9" max="12" width="3.6328125" style="34" customWidth="1"/>
    <col min="13" max="14" width="3.6328125" style="29" customWidth="1"/>
    <col min="15" max="15" width="1.453125" style="31" customWidth="1"/>
    <col min="16" max="16" width="3.6328125" style="5" customWidth="1"/>
    <col min="17" max="17" width="3.6328125" style="29" customWidth="1"/>
    <col min="18" max="18" width="22.6328125" style="29" customWidth="1"/>
    <col min="19" max="19" width="30.6328125" style="29" customWidth="1"/>
    <col min="20" max="20" width="3.6328125" style="29" customWidth="1"/>
    <col min="21" max="21" width="38.6328125" style="40" customWidth="1"/>
    <col min="22" max="22" width="3.6328125" style="36" customWidth="1"/>
    <col min="23" max="26" width="3.6328125" style="34" customWidth="1"/>
    <col min="27" max="28" width="3.6328125" style="29" customWidth="1"/>
    <col min="29" max="29" width="1.453125" style="31" customWidth="1"/>
    <col min="30" max="30" width="2.26953125" style="5" bestFit="1" customWidth="1"/>
    <col min="31" max="31" width="3.6328125" style="29" customWidth="1"/>
    <col min="32" max="32" width="22.6328125" style="29" customWidth="1"/>
    <col min="33" max="33" width="30.6328125" style="29" customWidth="1"/>
    <col min="34" max="34" width="3.6328125" style="29" customWidth="1"/>
    <col min="35" max="35" width="39.1796875" style="40" customWidth="1"/>
    <col min="36" max="36" width="3.6328125" style="36" customWidth="1"/>
    <col min="37" max="40" width="3.6328125" style="34" customWidth="1"/>
    <col min="41" max="42" width="3.6328125" style="29" customWidth="1"/>
    <col min="43" max="43" width="1.453125" style="31" customWidth="1"/>
    <col min="44" max="44" width="2.26953125" style="5" bestFit="1" customWidth="1"/>
    <col min="45" max="45" width="3.6328125" style="29" customWidth="1"/>
    <col min="46" max="46" width="22.6328125" style="29" customWidth="1"/>
    <col min="47" max="47" width="30.6328125" style="29" customWidth="1"/>
    <col min="48" max="48" width="3.6328125" style="29" customWidth="1"/>
    <col min="49" max="49" width="39.1796875" style="40" customWidth="1"/>
    <col min="50" max="50" width="3.6328125" style="36" customWidth="1"/>
    <col min="51" max="54" width="3.6328125" style="34" customWidth="1"/>
    <col min="55" max="56" width="3.6328125" style="29" customWidth="1"/>
    <col min="57" max="57" width="1.453125" style="31" customWidth="1"/>
    <col min="58" max="58" width="2.26953125" style="5" bestFit="1" customWidth="1"/>
    <col min="59" max="59" width="3.6328125" style="29" customWidth="1"/>
    <col min="60" max="60" width="22.6328125" style="29" customWidth="1"/>
    <col min="61" max="61" width="30.6328125" style="29" customWidth="1"/>
    <col min="62" max="62" width="3.6328125" style="29" customWidth="1"/>
    <col min="63" max="63" width="38.6328125" style="40" customWidth="1"/>
    <col min="64" max="64" width="3.6328125" style="36" customWidth="1"/>
    <col min="65" max="68" width="3.6328125" style="34" customWidth="1"/>
    <col min="69" max="70" width="3.6328125" style="29" customWidth="1"/>
    <col min="71" max="71" width="1.453125" style="31" customWidth="1"/>
    <col min="72" max="72" width="2.26953125" style="5" bestFit="1" customWidth="1"/>
    <col min="73" max="73" width="3.6328125" style="29" customWidth="1"/>
    <col min="74" max="74" width="22.6328125" style="29" customWidth="1"/>
    <col min="75" max="75" width="30.6328125" style="29" customWidth="1"/>
    <col min="76" max="76" width="3.6328125" style="29" customWidth="1"/>
    <col min="77" max="77" width="38.6328125" style="40" customWidth="1"/>
    <col min="78" max="78" width="3.6328125" style="36" customWidth="1"/>
    <col min="79" max="82" width="3.6328125" style="34" customWidth="1"/>
    <col min="83" max="84" width="3.6328125" style="29" customWidth="1"/>
    <col min="85" max="85" width="1.453125" style="31" customWidth="1"/>
    <col min="86" max="86" width="2.26953125" style="5" bestFit="1" customWidth="1"/>
    <col min="87" max="87" width="4.1796875" style="29" customWidth="1"/>
    <col min="88" max="88" width="22.7265625" style="29" customWidth="1"/>
    <col min="89" max="89" width="29.26953125" style="29" customWidth="1"/>
    <col min="90" max="90" width="5.26953125" style="29" bestFit="1" customWidth="1"/>
    <col min="91" max="91" width="39.1796875" style="40" customWidth="1"/>
    <col min="92" max="92" width="4.81640625" style="36" customWidth="1"/>
    <col min="93" max="93" width="4.81640625" style="34" customWidth="1"/>
    <col min="94" max="94" width="2.1796875" style="34" bestFit="1" customWidth="1"/>
    <col min="95" max="95" width="4.08984375" style="34" customWidth="1"/>
    <col min="96" max="96" width="4.1796875" style="34" customWidth="1"/>
    <col min="97" max="97" width="4.26953125" style="29" customWidth="1"/>
    <col min="98" max="98" width="4" style="29" customWidth="1"/>
    <col min="99" max="99" width="1.453125" style="31" customWidth="1"/>
    <col min="100" max="100" width="2.7265625" style="29" customWidth="1"/>
    <col min="101" max="101" width="4" style="29" customWidth="1"/>
    <col min="102" max="102" width="15.26953125" style="29" bestFit="1" customWidth="1"/>
    <col min="103" max="103" width="29.26953125" style="29" customWidth="1"/>
    <col min="104" max="104" width="5.26953125" style="29" bestFit="1" customWidth="1"/>
    <col min="105" max="105" width="39.1796875" style="40" customWidth="1"/>
    <col min="106" max="106" width="4.81640625" style="36" customWidth="1"/>
    <col min="107" max="107" width="5" style="34" customWidth="1"/>
    <col min="108" max="108" width="2.1796875" style="34" bestFit="1" customWidth="1"/>
    <col min="109" max="110" width="4.453125" style="34" customWidth="1"/>
    <col min="111" max="112" width="4.453125" style="29" customWidth="1"/>
    <col min="113" max="113" width="1.453125" style="31" customWidth="1"/>
    <col min="114" max="16384" width="8.6328125" style="29"/>
  </cols>
  <sheetData>
    <row r="1" spans="1:113" x14ac:dyDescent="0.3">
      <c r="F1" s="258" t="s">
        <v>610</v>
      </c>
      <c r="G1" s="258"/>
      <c r="K1" s="257" t="s">
        <v>628</v>
      </c>
      <c r="L1" s="257"/>
      <c r="M1" s="257"/>
      <c r="N1" s="257"/>
      <c r="T1" s="258" t="s">
        <v>611</v>
      </c>
      <c r="U1" s="258"/>
      <c r="Y1" s="257" t="s">
        <v>628</v>
      </c>
      <c r="Z1" s="257"/>
      <c r="AA1" s="257"/>
      <c r="AB1" s="257"/>
      <c r="AH1" s="258" t="s">
        <v>612</v>
      </c>
      <c r="AI1" s="258"/>
      <c r="AM1" s="257" t="s">
        <v>628</v>
      </c>
      <c r="AN1" s="257"/>
      <c r="AO1" s="257"/>
      <c r="AP1" s="257"/>
      <c r="AV1" s="242" t="s">
        <v>613</v>
      </c>
      <c r="AW1" s="243"/>
      <c r="BA1" s="257" t="s">
        <v>628</v>
      </c>
      <c r="BB1" s="257"/>
      <c r="BC1" s="257"/>
      <c r="BD1" s="257"/>
      <c r="BJ1" s="258" t="s">
        <v>614</v>
      </c>
      <c r="BK1" s="258"/>
      <c r="BO1" s="257" t="s">
        <v>628</v>
      </c>
      <c r="BP1" s="257"/>
      <c r="BQ1" s="257"/>
      <c r="BR1" s="257"/>
      <c r="BX1" s="258" t="s">
        <v>615</v>
      </c>
      <c r="BY1" s="258"/>
      <c r="CC1" s="257" t="s">
        <v>628</v>
      </c>
      <c r="CD1" s="257"/>
      <c r="CE1" s="257"/>
      <c r="CF1" s="257"/>
      <c r="CQ1" s="257"/>
      <c r="CR1" s="257"/>
      <c r="CS1" s="257"/>
      <c r="CT1" s="257"/>
      <c r="DE1" s="257"/>
      <c r="DF1" s="257"/>
      <c r="DG1" s="257"/>
      <c r="DH1" s="257"/>
    </row>
    <row r="2" spans="1:113" s="2" customFormat="1" ht="14.25" customHeight="1" x14ac:dyDescent="0.3">
      <c r="A2" s="4"/>
      <c r="B2" s="4">
        <v>1</v>
      </c>
      <c r="C2" s="8" t="s">
        <v>103</v>
      </c>
      <c r="D2" s="2" t="s">
        <v>101</v>
      </c>
      <c r="E2" s="2" t="s">
        <v>102</v>
      </c>
      <c r="F2" s="4" t="s">
        <v>104</v>
      </c>
      <c r="G2" s="9" t="s">
        <v>96</v>
      </c>
      <c r="H2" s="44" t="s">
        <v>114</v>
      </c>
      <c r="I2" s="44" t="s">
        <v>115</v>
      </c>
      <c r="J2" s="44" t="s">
        <v>97</v>
      </c>
      <c r="K2" s="1" t="s">
        <v>625</v>
      </c>
      <c r="L2" s="1" t="s">
        <v>5</v>
      </c>
      <c r="M2" s="1" t="s">
        <v>626</v>
      </c>
      <c r="N2" s="1" t="s">
        <v>627</v>
      </c>
      <c r="O2" s="3"/>
      <c r="P2" s="4">
        <v>2</v>
      </c>
      <c r="Q2" s="8" t="s">
        <v>103</v>
      </c>
      <c r="R2" s="2" t="s">
        <v>101</v>
      </c>
      <c r="S2" s="2" t="s">
        <v>102</v>
      </c>
      <c r="T2" s="4" t="s">
        <v>104</v>
      </c>
      <c r="U2" s="9" t="s">
        <v>96</v>
      </c>
      <c r="V2" s="44" t="s">
        <v>114</v>
      </c>
      <c r="W2" s="44" t="s">
        <v>115</v>
      </c>
      <c r="X2" s="44" t="s">
        <v>97</v>
      </c>
      <c r="Y2" s="1" t="s">
        <v>625</v>
      </c>
      <c r="Z2" s="1" t="s">
        <v>5</v>
      </c>
      <c r="AA2" s="1" t="s">
        <v>626</v>
      </c>
      <c r="AB2" s="1" t="s">
        <v>627</v>
      </c>
      <c r="AC2" s="3"/>
      <c r="AD2" s="4">
        <v>3</v>
      </c>
      <c r="AE2" s="8" t="s">
        <v>103</v>
      </c>
      <c r="AF2" s="2" t="s">
        <v>101</v>
      </c>
      <c r="AG2" s="2" t="s">
        <v>102</v>
      </c>
      <c r="AH2" s="4" t="s">
        <v>104</v>
      </c>
      <c r="AI2" s="9" t="s">
        <v>96</v>
      </c>
      <c r="AJ2" s="44" t="s">
        <v>114</v>
      </c>
      <c r="AK2" s="44" t="s">
        <v>115</v>
      </c>
      <c r="AL2" s="44" t="s">
        <v>97</v>
      </c>
      <c r="AM2" s="1" t="s">
        <v>625</v>
      </c>
      <c r="AN2" s="1" t="s">
        <v>5</v>
      </c>
      <c r="AO2" s="1" t="s">
        <v>626</v>
      </c>
      <c r="AP2" s="1" t="s">
        <v>627</v>
      </c>
      <c r="AQ2" s="3"/>
      <c r="AR2" s="4">
        <v>4</v>
      </c>
      <c r="AS2" s="8" t="s">
        <v>103</v>
      </c>
      <c r="AT2" s="2" t="s">
        <v>101</v>
      </c>
      <c r="AU2" s="2" t="s">
        <v>102</v>
      </c>
      <c r="AV2" s="4" t="s">
        <v>104</v>
      </c>
      <c r="AW2" s="9" t="s">
        <v>96</v>
      </c>
      <c r="AX2" s="44" t="s">
        <v>114</v>
      </c>
      <c r="AY2" s="44" t="s">
        <v>115</v>
      </c>
      <c r="AZ2" s="44" t="s">
        <v>97</v>
      </c>
      <c r="BA2" s="1" t="s">
        <v>625</v>
      </c>
      <c r="BB2" s="1" t="s">
        <v>5</v>
      </c>
      <c r="BC2" s="1" t="s">
        <v>626</v>
      </c>
      <c r="BD2" s="1" t="s">
        <v>627</v>
      </c>
      <c r="BE2" s="3"/>
      <c r="BF2" s="4">
        <v>5</v>
      </c>
      <c r="BG2" s="8" t="s">
        <v>103</v>
      </c>
      <c r="BH2" s="2" t="s">
        <v>101</v>
      </c>
      <c r="BI2" s="2" t="s">
        <v>102</v>
      </c>
      <c r="BJ2" s="4" t="s">
        <v>104</v>
      </c>
      <c r="BK2" s="9" t="s">
        <v>96</v>
      </c>
      <c r="BL2" s="44" t="s">
        <v>114</v>
      </c>
      <c r="BM2" s="44" t="s">
        <v>115</v>
      </c>
      <c r="BN2" s="44" t="s">
        <v>97</v>
      </c>
      <c r="BO2" s="1" t="s">
        <v>625</v>
      </c>
      <c r="BP2" s="1" t="s">
        <v>5</v>
      </c>
      <c r="BQ2" s="1" t="s">
        <v>626</v>
      </c>
      <c r="BR2" s="1" t="s">
        <v>627</v>
      </c>
      <c r="BS2" s="3"/>
      <c r="BT2" s="4">
        <v>6</v>
      </c>
      <c r="BU2" s="8" t="s">
        <v>103</v>
      </c>
      <c r="BV2" s="2" t="s">
        <v>101</v>
      </c>
      <c r="BW2" s="2" t="s">
        <v>102</v>
      </c>
      <c r="BX2" s="4" t="s">
        <v>104</v>
      </c>
      <c r="BY2" s="9" t="s">
        <v>96</v>
      </c>
      <c r="BZ2" s="44" t="s">
        <v>114</v>
      </c>
      <c r="CA2" s="44" t="s">
        <v>115</v>
      </c>
      <c r="CB2" s="44" t="s">
        <v>97</v>
      </c>
      <c r="CC2" s="1" t="s">
        <v>625</v>
      </c>
      <c r="CD2" s="1" t="s">
        <v>5</v>
      </c>
      <c r="CE2" s="1" t="s">
        <v>626</v>
      </c>
      <c r="CF2" s="1" t="s">
        <v>627</v>
      </c>
      <c r="CG2" s="3"/>
      <c r="CH2" s="4"/>
      <c r="CI2" s="8"/>
      <c r="CL2" s="4"/>
      <c r="CM2" s="9"/>
      <c r="CN2" s="43"/>
      <c r="CO2" s="43"/>
      <c r="CP2" s="44"/>
      <c r="CQ2" s="1"/>
      <c r="CR2" s="1"/>
      <c r="CS2" s="1"/>
      <c r="CT2" s="1"/>
      <c r="CU2" s="3"/>
      <c r="CW2" s="8"/>
      <c r="CZ2" s="4"/>
      <c r="DA2" s="9"/>
      <c r="DB2" s="43"/>
      <c r="DC2" s="43"/>
      <c r="DD2" s="44"/>
      <c r="DE2" s="1"/>
      <c r="DF2" s="1"/>
      <c r="DG2" s="1"/>
      <c r="DH2" s="1"/>
      <c r="DI2" s="3"/>
    </row>
    <row r="3" spans="1:113" x14ac:dyDescent="0.3">
      <c r="A3" s="5" t="s">
        <v>0</v>
      </c>
      <c r="B3" s="5" t="s">
        <v>0</v>
      </c>
      <c r="C3" s="19">
        <v>2</v>
      </c>
      <c r="D3" s="20" t="s">
        <v>10</v>
      </c>
      <c r="E3" s="191" t="s">
        <v>11</v>
      </c>
      <c r="F3" s="29">
        <v>2</v>
      </c>
      <c r="G3" s="59" t="s">
        <v>116</v>
      </c>
      <c r="H3" s="11">
        <v>47</v>
      </c>
      <c r="I3" s="11">
        <v>43</v>
      </c>
      <c r="J3" s="12" t="s">
        <v>97</v>
      </c>
      <c r="K3" s="202" t="s">
        <v>104</v>
      </c>
      <c r="L3" s="60" t="s">
        <v>104</v>
      </c>
      <c r="M3" s="202" t="s">
        <v>104</v>
      </c>
      <c r="N3" s="202" t="s">
        <v>104</v>
      </c>
      <c r="P3" s="5" t="s">
        <v>0</v>
      </c>
      <c r="Q3" s="45"/>
      <c r="R3" s="46"/>
      <c r="S3" s="47"/>
      <c r="U3" s="48"/>
      <c r="V3" s="49"/>
      <c r="W3" s="49"/>
      <c r="X3" s="50"/>
      <c r="Y3" s="32"/>
      <c r="Z3" s="32"/>
      <c r="AA3" s="32"/>
      <c r="AB3" s="30"/>
      <c r="AD3" s="5" t="s">
        <v>0</v>
      </c>
      <c r="AE3" s="45"/>
      <c r="AF3" s="46"/>
      <c r="AG3" s="47"/>
      <c r="AI3" s="48"/>
      <c r="AJ3" s="49"/>
      <c r="AK3" s="49"/>
      <c r="AL3" s="50"/>
      <c r="AM3" s="32"/>
      <c r="AN3" s="32"/>
      <c r="AO3" s="32"/>
      <c r="AP3" s="30"/>
      <c r="AR3" s="5" t="s">
        <v>0</v>
      </c>
      <c r="AS3" s="45"/>
      <c r="AT3" s="46"/>
      <c r="AU3" s="47"/>
      <c r="AW3" s="48"/>
      <c r="AX3" s="49"/>
      <c r="AY3" s="49"/>
      <c r="AZ3" s="50"/>
      <c r="BA3" s="32"/>
      <c r="BB3" s="32"/>
      <c r="BC3" s="32"/>
      <c r="BD3" s="30"/>
      <c r="BF3" s="5" t="s">
        <v>0</v>
      </c>
      <c r="BG3" s="45"/>
      <c r="BH3" s="46"/>
      <c r="BI3" s="47"/>
      <c r="BK3" s="48"/>
      <c r="BL3" s="49"/>
      <c r="BM3" s="49"/>
      <c r="BN3" s="50"/>
      <c r="BO3" s="32"/>
      <c r="BP3" s="32"/>
      <c r="BQ3" s="32"/>
      <c r="BR3" s="30"/>
      <c r="BT3" s="5" t="s">
        <v>0</v>
      </c>
      <c r="BU3" s="45"/>
      <c r="BV3" s="46"/>
      <c r="BW3" s="47"/>
      <c r="BY3" s="48"/>
      <c r="BZ3" s="49"/>
      <c r="CA3" s="49"/>
      <c r="CB3" s="50"/>
      <c r="CC3" s="32"/>
      <c r="CD3" s="32"/>
      <c r="CE3" s="32"/>
      <c r="CF3" s="30"/>
      <c r="CI3" s="45"/>
      <c r="CJ3" s="46"/>
      <c r="CK3" s="47"/>
      <c r="CM3" s="48"/>
      <c r="CN3" s="49"/>
      <c r="CO3" s="49"/>
      <c r="CP3" s="50"/>
      <c r="CQ3" s="32"/>
      <c r="CR3" s="32"/>
      <c r="CS3" s="32"/>
      <c r="CT3" s="30"/>
      <c r="CV3" s="10"/>
      <c r="CW3" s="45"/>
      <c r="CX3" s="46"/>
      <c r="CY3" s="47"/>
      <c r="DA3" s="48"/>
      <c r="DB3" s="49"/>
      <c r="DC3" s="49"/>
      <c r="DD3" s="50"/>
      <c r="DE3" s="32"/>
      <c r="DF3" s="32"/>
      <c r="DG3" s="32"/>
      <c r="DH3" s="30"/>
    </row>
    <row r="4" spans="1:113" x14ac:dyDescent="0.3">
      <c r="C4" s="45"/>
      <c r="D4" s="46"/>
      <c r="E4" s="47"/>
      <c r="G4" s="48"/>
      <c r="H4" s="49"/>
      <c r="I4" s="49"/>
      <c r="J4" s="50"/>
      <c r="K4" s="33"/>
      <c r="L4" s="33"/>
      <c r="M4" s="33"/>
      <c r="N4" s="30"/>
      <c r="Q4" s="45"/>
      <c r="R4" s="46"/>
      <c r="S4" s="47"/>
      <c r="U4" s="48"/>
      <c r="V4" s="49"/>
      <c r="W4" s="49"/>
      <c r="X4" s="50"/>
      <c r="Y4" s="32"/>
      <c r="Z4" s="32"/>
      <c r="AA4" s="32"/>
      <c r="AB4" s="30"/>
      <c r="AE4" s="45"/>
      <c r="AF4" s="46"/>
      <c r="AG4" s="47"/>
      <c r="AI4" s="48"/>
      <c r="AJ4" s="49"/>
      <c r="AK4" s="49"/>
      <c r="AL4" s="50"/>
      <c r="AM4" s="32"/>
      <c r="AN4" s="32"/>
      <c r="AO4" s="32"/>
      <c r="AP4" s="30"/>
      <c r="AS4" s="45"/>
      <c r="AT4" s="46"/>
      <c r="AU4" s="47"/>
      <c r="AW4" s="48"/>
      <c r="AX4" s="49"/>
      <c r="AY4" s="49"/>
      <c r="AZ4" s="50"/>
      <c r="BA4" s="32"/>
      <c r="BB4" s="32"/>
      <c r="BC4" s="32"/>
      <c r="BD4" s="30"/>
      <c r="BG4" s="45"/>
      <c r="BH4" s="46"/>
      <c r="BI4" s="47"/>
      <c r="BK4" s="48"/>
      <c r="BL4" s="49"/>
      <c r="BM4" s="49"/>
      <c r="BN4" s="50"/>
      <c r="BO4" s="32"/>
      <c r="BP4" s="32"/>
      <c r="BQ4" s="32"/>
      <c r="BR4" s="30"/>
      <c r="BU4" s="45"/>
      <c r="BV4" s="46"/>
      <c r="BW4" s="47"/>
      <c r="BY4" s="48"/>
      <c r="BZ4" s="49"/>
      <c r="CA4" s="49"/>
      <c r="CB4" s="50"/>
      <c r="CC4" s="32"/>
      <c r="CD4" s="32"/>
      <c r="CE4" s="32"/>
      <c r="CF4" s="30"/>
      <c r="CI4" s="45"/>
      <c r="CJ4" s="46"/>
      <c r="CK4" s="47"/>
      <c r="CM4" s="48"/>
      <c r="CN4" s="49"/>
      <c r="CO4" s="49"/>
      <c r="CP4" s="50"/>
      <c r="CQ4" s="32"/>
      <c r="CR4" s="32"/>
      <c r="CS4" s="32"/>
      <c r="CT4" s="30"/>
      <c r="CW4" s="45"/>
      <c r="CX4" s="46"/>
      <c r="CY4" s="47"/>
      <c r="DA4" s="48"/>
      <c r="DB4" s="49"/>
      <c r="DC4" s="49"/>
      <c r="DD4" s="50"/>
      <c r="DE4" s="32"/>
      <c r="DF4" s="32"/>
      <c r="DG4" s="32"/>
      <c r="DH4" s="30"/>
    </row>
    <row r="5" spans="1:113" x14ac:dyDescent="0.3">
      <c r="C5" s="23" t="s">
        <v>46</v>
      </c>
      <c r="D5" s="24" t="s">
        <v>47</v>
      </c>
      <c r="E5" s="192" t="s">
        <v>48</v>
      </c>
      <c r="F5" s="51" t="s">
        <v>439</v>
      </c>
      <c r="G5" s="58" t="s">
        <v>105</v>
      </c>
      <c r="H5" s="11">
        <v>200</v>
      </c>
      <c r="I5" s="11">
        <v>186</v>
      </c>
      <c r="J5" s="12" t="s">
        <v>97</v>
      </c>
      <c r="K5" s="13" t="s">
        <v>104</v>
      </c>
      <c r="L5" s="13" t="s">
        <v>104</v>
      </c>
      <c r="M5" s="13" t="s">
        <v>104</v>
      </c>
      <c r="N5" s="13" t="s">
        <v>104</v>
      </c>
      <c r="Q5" s="47"/>
      <c r="R5" s="46"/>
      <c r="S5" s="47"/>
      <c r="T5" s="47"/>
      <c r="U5" s="47"/>
      <c r="V5" s="51"/>
      <c r="AA5" s="47"/>
      <c r="AB5" s="13"/>
      <c r="AE5" s="47"/>
      <c r="AF5" s="46"/>
      <c r="AG5" s="47"/>
      <c r="AH5" s="47"/>
      <c r="AI5" s="47"/>
      <c r="AJ5" s="51"/>
      <c r="AO5" s="47"/>
      <c r="AP5" s="13"/>
      <c r="AS5" s="47"/>
      <c r="AT5" s="46"/>
      <c r="AU5" s="47"/>
      <c r="AV5" s="47"/>
      <c r="AW5" s="47"/>
      <c r="AX5" s="51"/>
      <c r="BC5" s="47"/>
      <c r="BD5" s="13"/>
      <c r="BG5" s="47"/>
      <c r="BH5" s="46"/>
      <c r="BI5" s="47"/>
      <c r="BJ5" s="47"/>
      <c r="BK5" s="47"/>
      <c r="BL5" s="51"/>
      <c r="BQ5" s="47"/>
      <c r="BR5" s="13"/>
      <c r="BU5" s="47"/>
      <c r="BV5" s="46"/>
      <c r="BW5" s="47"/>
      <c r="BX5" s="47"/>
      <c r="BY5" s="47"/>
      <c r="BZ5" s="51"/>
      <c r="CE5" s="47"/>
      <c r="CF5" s="13"/>
      <c r="CI5" s="47"/>
      <c r="CJ5" s="46"/>
      <c r="CK5" s="47"/>
      <c r="CL5" s="47"/>
      <c r="CM5" s="47"/>
      <c r="CN5" s="51"/>
      <c r="CS5" s="47"/>
      <c r="CT5" s="13"/>
      <c r="CW5" s="47"/>
      <c r="CX5" s="46"/>
      <c r="CY5" s="47"/>
      <c r="CZ5" s="47"/>
      <c r="DA5" s="47"/>
      <c r="DB5" s="51"/>
      <c r="DG5" s="47"/>
      <c r="DH5" s="13"/>
    </row>
    <row r="6" spans="1:113" x14ac:dyDescent="0.3">
      <c r="G6" s="47"/>
      <c r="H6" s="52"/>
      <c r="I6" s="35"/>
      <c r="J6" s="36"/>
      <c r="K6" s="36"/>
      <c r="L6" s="36"/>
      <c r="U6" s="47"/>
      <c r="V6" s="52"/>
      <c r="W6" s="35"/>
      <c r="X6" s="36"/>
      <c r="Y6" s="36"/>
      <c r="Z6" s="36"/>
      <c r="AI6" s="47"/>
      <c r="AJ6" s="52"/>
      <c r="AK6" s="35"/>
      <c r="AL6" s="36"/>
      <c r="AM6" s="36"/>
      <c r="AN6" s="36"/>
      <c r="AW6" s="47"/>
      <c r="AX6" s="52"/>
      <c r="AY6" s="35"/>
      <c r="AZ6" s="36"/>
      <c r="BA6" s="36"/>
      <c r="BB6" s="36"/>
      <c r="BK6" s="47"/>
      <c r="BL6" s="52"/>
      <c r="BM6" s="35"/>
      <c r="BN6" s="36"/>
      <c r="BO6" s="36"/>
      <c r="BP6" s="36"/>
      <c r="BY6" s="47"/>
      <c r="BZ6" s="52"/>
      <c r="CA6" s="35"/>
      <c r="CB6" s="36"/>
      <c r="CC6" s="36"/>
      <c r="CD6" s="36"/>
      <c r="CM6" s="47"/>
      <c r="CN6" s="52"/>
      <c r="CO6" s="35"/>
      <c r="CP6" s="36"/>
      <c r="CQ6" s="36"/>
      <c r="CR6" s="36"/>
      <c r="DA6" s="47"/>
      <c r="DB6" s="52"/>
      <c r="DC6" s="35"/>
      <c r="DD6" s="36"/>
      <c r="DE6" s="36"/>
      <c r="DF6" s="36"/>
    </row>
    <row r="7" spans="1:113" x14ac:dyDescent="0.3">
      <c r="G7" s="47"/>
      <c r="H7" s="51"/>
      <c r="U7" s="47"/>
      <c r="V7" s="51"/>
      <c r="AI7" s="47"/>
      <c r="AJ7" s="51"/>
      <c r="AW7" s="47"/>
      <c r="AX7" s="51"/>
      <c r="BK7" s="47"/>
      <c r="BL7" s="51"/>
      <c r="BY7" s="47"/>
      <c r="BZ7" s="51"/>
      <c r="CM7" s="47"/>
      <c r="CN7" s="51"/>
      <c r="DA7" s="47"/>
      <c r="DB7" s="51"/>
    </row>
    <row r="8" spans="1:113" x14ac:dyDescent="0.3">
      <c r="G8" s="47"/>
      <c r="H8" s="51"/>
      <c r="U8" s="47"/>
      <c r="V8" s="51"/>
      <c r="AI8" s="47"/>
      <c r="AJ8" s="51"/>
      <c r="AW8" s="47"/>
      <c r="AX8" s="51"/>
      <c r="BK8" s="47"/>
      <c r="BL8" s="51"/>
      <c r="BY8" s="47"/>
      <c r="BZ8" s="51"/>
      <c r="CM8" s="47"/>
      <c r="CN8" s="51"/>
      <c r="DA8" s="47"/>
      <c r="DB8" s="51"/>
    </row>
    <row r="9" spans="1:113" x14ac:dyDescent="0.3">
      <c r="G9" s="47"/>
      <c r="H9" s="51"/>
      <c r="U9" s="47"/>
      <c r="V9" s="51"/>
      <c r="AI9" s="47"/>
      <c r="AJ9" s="51"/>
      <c r="AW9" s="47"/>
      <c r="AX9" s="51"/>
      <c r="BK9" s="47"/>
      <c r="BL9" s="51"/>
      <c r="BY9" s="47"/>
      <c r="BZ9" s="51"/>
      <c r="CM9" s="47"/>
      <c r="CN9" s="51"/>
      <c r="DA9" s="47"/>
      <c r="DB9" s="51"/>
    </row>
    <row r="10" spans="1:113" x14ac:dyDescent="0.3">
      <c r="C10" s="19"/>
      <c r="D10" s="21"/>
      <c r="E10" s="21"/>
      <c r="G10" s="47"/>
      <c r="H10" s="51"/>
      <c r="U10" s="47"/>
      <c r="V10" s="51"/>
      <c r="AI10" s="47"/>
      <c r="AJ10" s="51"/>
      <c r="AW10" s="47"/>
      <c r="AX10" s="51"/>
      <c r="BK10" s="47"/>
      <c r="BL10" s="51"/>
      <c r="BY10" s="47"/>
      <c r="BZ10" s="51"/>
      <c r="CM10" s="47"/>
      <c r="CN10" s="51"/>
      <c r="DA10" s="47"/>
      <c r="DB10" s="51"/>
    </row>
    <row r="11" spans="1:113" x14ac:dyDescent="0.3">
      <c r="G11" s="47"/>
      <c r="H11" s="51"/>
      <c r="U11" s="47"/>
      <c r="V11" s="51"/>
      <c r="AI11" s="47"/>
      <c r="AJ11" s="51"/>
      <c r="AW11" s="47"/>
      <c r="AX11" s="51"/>
      <c r="BK11" s="47"/>
      <c r="BL11" s="51"/>
      <c r="BY11" s="47"/>
      <c r="BZ11" s="51"/>
      <c r="CM11" s="47"/>
      <c r="CN11" s="51"/>
      <c r="DA11" s="47"/>
      <c r="DB11" s="51"/>
    </row>
    <row r="12" spans="1:113" x14ac:dyDescent="0.3">
      <c r="G12" s="55"/>
      <c r="H12" s="55"/>
      <c r="I12" s="55"/>
      <c r="J12" s="55"/>
      <c r="K12" s="56"/>
      <c r="L12" s="32"/>
      <c r="M12" s="32"/>
      <c r="N12" s="32"/>
      <c r="U12" s="47"/>
      <c r="V12" s="51"/>
      <c r="AB12" s="32"/>
      <c r="AI12" s="47"/>
      <c r="AJ12" s="51"/>
      <c r="AP12" s="32"/>
      <c r="AW12" s="47"/>
      <c r="AX12" s="51"/>
      <c r="BD12" s="32"/>
      <c r="BK12" s="47"/>
      <c r="BL12" s="51"/>
      <c r="BR12" s="32"/>
      <c r="BY12" s="47"/>
      <c r="BZ12" s="51"/>
      <c r="CF12" s="32"/>
      <c r="CM12" s="47"/>
      <c r="CN12" s="51"/>
      <c r="CT12" s="32"/>
      <c r="DA12" s="47"/>
      <c r="DB12" s="51"/>
      <c r="DH12" s="32"/>
    </row>
    <row r="13" spans="1:113" x14ac:dyDescent="0.3">
      <c r="G13" s="55"/>
      <c r="H13" s="55"/>
      <c r="I13" s="55"/>
      <c r="J13" s="55"/>
      <c r="K13" s="32"/>
      <c r="L13" s="32"/>
      <c r="M13" s="32"/>
      <c r="N13" s="32"/>
      <c r="O13" s="57"/>
      <c r="U13" s="47"/>
      <c r="V13" s="51"/>
      <c r="AB13" s="32"/>
      <c r="AI13" s="47"/>
      <c r="AJ13" s="51"/>
      <c r="AP13" s="32"/>
      <c r="AW13" s="47"/>
      <c r="AX13" s="51"/>
      <c r="BD13" s="32"/>
      <c r="BK13" s="47"/>
      <c r="BL13" s="51"/>
      <c r="BR13" s="32"/>
      <c r="BY13" s="47"/>
      <c r="BZ13" s="51"/>
      <c r="CF13" s="32"/>
      <c r="CM13" s="47"/>
      <c r="CN13" s="51"/>
      <c r="CT13" s="32"/>
      <c r="DA13" s="47"/>
      <c r="DB13" s="51"/>
      <c r="DH13" s="32"/>
    </row>
    <row r="14" spans="1:113" x14ac:dyDescent="0.3">
      <c r="G14" s="47"/>
      <c r="H14" s="51"/>
      <c r="U14" s="47"/>
      <c r="V14" s="51"/>
      <c r="AI14" s="47"/>
      <c r="AJ14" s="51"/>
      <c r="AW14" s="47"/>
      <c r="AX14" s="51"/>
      <c r="BK14" s="47"/>
      <c r="BL14" s="51"/>
      <c r="BY14" s="47"/>
      <c r="BZ14" s="51"/>
      <c r="CM14" s="47"/>
      <c r="CN14" s="51"/>
      <c r="DA14" s="47"/>
      <c r="DB14" s="51"/>
    </row>
    <row r="15" spans="1:113" x14ac:dyDescent="0.3">
      <c r="G15" s="47"/>
      <c r="H15" s="51"/>
      <c r="U15" s="47"/>
      <c r="V15" s="51"/>
      <c r="AI15" s="47"/>
      <c r="AJ15" s="51"/>
      <c r="AW15" s="47"/>
      <c r="AX15" s="51"/>
      <c r="BK15" s="47"/>
      <c r="BL15" s="51"/>
      <c r="BY15" s="47"/>
      <c r="BZ15" s="51"/>
      <c r="CM15" s="47"/>
      <c r="CN15" s="51"/>
      <c r="DA15" s="47"/>
      <c r="DB15" s="51"/>
    </row>
    <row r="16" spans="1:113" s="37" customFormat="1" x14ac:dyDescent="0.3">
      <c r="A16" s="4"/>
      <c r="B16" s="4"/>
      <c r="F16" s="37">
        <f>SUM(F3:F15)</f>
        <v>2</v>
      </c>
      <c r="G16" s="53"/>
      <c r="H16" s="54"/>
      <c r="I16" s="38"/>
      <c r="J16" s="38"/>
      <c r="K16" s="38"/>
      <c r="L16" s="38"/>
      <c r="O16" s="39"/>
      <c r="P16" s="4"/>
      <c r="T16" s="37">
        <f>SUM(T3:T15)</f>
        <v>0</v>
      </c>
      <c r="U16" s="53"/>
      <c r="V16" s="54"/>
      <c r="W16" s="38"/>
      <c r="X16" s="38"/>
      <c r="Y16" s="38"/>
      <c r="Z16" s="38"/>
      <c r="AC16" s="39"/>
      <c r="AD16" s="4"/>
      <c r="AH16" s="37">
        <f>SUM(AH3:AH15)</f>
        <v>0</v>
      </c>
      <c r="AI16" s="53"/>
      <c r="AJ16" s="54"/>
      <c r="AK16" s="38"/>
      <c r="AL16" s="38"/>
      <c r="AM16" s="38"/>
      <c r="AN16" s="38"/>
      <c r="AQ16" s="39"/>
      <c r="AR16" s="4"/>
      <c r="AV16" s="37">
        <f>SUM(AV3:AV15)</f>
        <v>0</v>
      </c>
      <c r="AW16" s="53"/>
      <c r="AX16" s="54"/>
      <c r="AY16" s="38"/>
      <c r="AZ16" s="38"/>
      <c r="BA16" s="38"/>
      <c r="BB16" s="38"/>
      <c r="BE16" s="39"/>
      <c r="BF16" s="4"/>
      <c r="BJ16" s="37">
        <f>SUM(BJ3:BJ15)</f>
        <v>0</v>
      </c>
      <c r="BK16" s="53"/>
      <c r="BL16" s="54"/>
      <c r="BM16" s="38"/>
      <c r="BN16" s="38"/>
      <c r="BO16" s="38"/>
      <c r="BP16" s="38"/>
      <c r="BS16" s="39"/>
      <c r="BT16" s="4"/>
      <c r="BX16" s="37">
        <f>SUM(BX3:BX15)</f>
        <v>0</v>
      </c>
      <c r="BY16" s="53"/>
      <c r="BZ16" s="54"/>
      <c r="CA16" s="38"/>
      <c r="CB16" s="38"/>
      <c r="CC16" s="38"/>
      <c r="CD16" s="38"/>
      <c r="CG16" s="39"/>
      <c r="CH16" s="4"/>
      <c r="CM16" s="53"/>
      <c r="CN16" s="54"/>
      <c r="CO16" s="38"/>
      <c r="CP16" s="38"/>
      <c r="CQ16" s="38"/>
      <c r="CR16" s="38"/>
      <c r="CU16" s="39"/>
      <c r="DA16" s="53"/>
      <c r="DB16" s="54"/>
      <c r="DC16" s="38"/>
      <c r="DD16" s="38"/>
      <c r="DE16" s="38"/>
      <c r="DF16" s="38"/>
      <c r="DI16" s="39"/>
    </row>
    <row r="17" spans="1:113" x14ac:dyDescent="0.3">
      <c r="A17" s="5" t="s">
        <v>5</v>
      </c>
      <c r="B17" s="5" t="s">
        <v>5</v>
      </c>
      <c r="P17" s="5" t="s">
        <v>5</v>
      </c>
      <c r="AD17" s="5" t="s">
        <v>5</v>
      </c>
      <c r="AR17" s="5" t="s">
        <v>5</v>
      </c>
      <c r="BF17" s="5" t="s">
        <v>5</v>
      </c>
      <c r="BT17" s="5" t="s">
        <v>5</v>
      </c>
    </row>
    <row r="18" spans="1:113" x14ac:dyDescent="0.3">
      <c r="G18" s="47"/>
      <c r="H18" s="51"/>
      <c r="U18" s="47"/>
      <c r="V18" s="51"/>
      <c r="AI18" s="47"/>
      <c r="AJ18" s="51"/>
      <c r="AW18" s="47"/>
      <c r="AX18" s="51"/>
      <c r="BK18" s="47"/>
      <c r="BL18" s="51"/>
      <c r="BY18" s="47"/>
      <c r="BZ18" s="51"/>
      <c r="CM18" s="47"/>
      <c r="CN18" s="51"/>
      <c r="DA18" s="47"/>
      <c r="DB18" s="51"/>
    </row>
    <row r="19" spans="1:113" x14ac:dyDescent="0.3">
      <c r="G19" s="47"/>
      <c r="H19" s="51"/>
      <c r="U19" s="47"/>
      <c r="V19" s="51"/>
      <c r="AI19" s="47"/>
      <c r="AJ19" s="51"/>
      <c r="AW19" s="47"/>
      <c r="AX19" s="51"/>
      <c r="BK19" s="47"/>
      <c r="BL19" s="51"/>
      <c r="BY19" s="47"/>
      <c r="BZ19" s="51"/>
      <c r="CM19" s="47"/>
      <c r="CN19" s="51"/>
      <c r="DA19" s="47"/>
      <c r="DB19" s="51"/>
    </row>
    <row r="20" spans="1:113" x14ac:dyDescent="0.3">
      <c r="G20" s="47"/>
      <c r="H20" s="51"/>
      <c r="U20" s="47"/>
      <c r="V20" s="51"/>
      <c r="AI20" s="47"/>
      <c r="AJ20" s="51"/>
      <c r="AW20" s="47"/>
      <c r="AX20" s="51"/>
      <c r="BK20" s="47"/>
      <c r="BL20" s="51"/>
      <c r="BY20" s="47"/>
      <c r="BZ20" s="51"/>
      <c r="CM20" s="47"/>
      <c r="CN20" s="51"/>
      <c r="DA20" s="47"/>
      <c r="DB20" s="51"/>
    </row>
    <row r="21" spans="1:113" x14ac:dyDescent="0.3">
      <c r="G21" s="47"/>
      <c r="H21" s="51"/>
      <c r="U21" s="47"/>
      <c r="V21" s="51"/>
      <c r="AI21" s="47"/>
      <c r="AJ21" s="51"/>
      <c r="AW21" s="47"/>
      <c r="AX21" s="51"/>
      <c r="BK21" s="47"/>
      <c r="BL21" s="51"/>
      <c r="BY21" s="47"/>
      <c r="BZ21" s="51"/>
      <c r="CM21" s="47"/>
      <c r="CN21" s="51"/>
      <c r="DA21" s="47"/>
      <c r="DB21" s="51"/>
    </row>
    <row r="23" spans="1:113" x14ac:dyDescent="0.3">
      <c r="G23" s="47"/>
      <c r="H23" s="51"/>
      <c r="U23" s="47"/>
      <c r="V23" s="51"/>
      <c r="AI23" s="47"/>
      <c r="AJ23" s="51"/>
      <c r="AW23" s="47"/>
      <c r="AX23" s="51"/>
      <c r="BK23" s="47"/>
      <c r="BL23" s="51"/>
      <c r="BY23" s="47"/>
      <c r="BZ23" s="51"/>
      <c r="CM23" s="47"/>
      <c r="CN23" s="51"/>
      <c r="DA23" s="47"/>
      <c r="DB23" s="51"/>
    </row>
    <row r="24" spans="1:113" x14ac:dyDescent="0.3">
      <c r="G24" s="47"/>
      <c r="H24" s="51"/>
      <c r="U24" s="47"/>
      <c r="V24" s="51"/>
      <c r="AI24" s="47"/>
      <c r="AJ24" s="51"/>
      <c r="AW24" s="47"/>
      <c r="AX24" s="51"/>
      <c r="BK24" s="47"/>
      <c r="BL24" s="51"/>
      <c r="BY24" s="47"/>
      <c r="BZ24" s="51"/>
      <c r="CM24" s="47"/>
      <c r="CN24" s="51"/>
      <c r="DA24" s="47"/>
      <c r="DB24" s="51"/>
    </row>
    <row r="25" spans="1:113" x14ac:dyDescent="0.3">
      <c r="G25" s="47"/>
      <c r="H25" s="51"/>
      <c r="U25" s="47"/>
      <c r="V25" s="51"/>
      <c r="AI25" s="47"/>
      <c r="AJ25" s="51"/>
      <c r="AW25" s="47"/>
      <c r="AX25" s="51"/>
      <c r="BK25" s="47"/>
      <c r="BL25" s="51"/>
      <c r="BY25" s="47"/>
      <c r="BZ25" s="51"/>
      <c r="CM25" s="47"/>
      <c r="CN25" s="51"/>
      <c r="DA25" s="47"/>
      <c r="DB25" s="51"/>
    </row>
    <row r="26" spans="1:113" x14ac:dyDescent="0.3">
      <c r="G26" s="47"/>
      <c r="H26" s="51"/>
      <c r="U26" s="47"/>
      <c r="V26" s="51"/>
      <c r="AI26" s="47"/>
      <c r="AJ26" s="51"/>
      <c r="AW26" s="47"/>
      <c r="AX26" s="51"/>
      <c r="BK26" s="47"/>
      <c r="BL26" s="51"/>
      <c r="BY26" s="47"/>
      <c r="BZ26" s="51"/>
      <c r="CM26" s="47"/>
      <c r="CN26" s="51"/>
      <c r="DA26" s="47"/>
      <c r="DB26" s="51"/>
    </row>
    <row r="27" spans="1:113" x14ac:dyDescent="0.3">
      <c r="G27" s="47"/>
      <c r="H27" s="51"/>
      <c r="U27" s="47"/>
      <c r="V27" s="51"/>
      <c r="AI27" s="47"/>
      <c r="AJ27" s="51"/>
      <c r="AW27" s="47"/>
      <c r="AX27" s="51"/>
      <c r="BK27" s="47"/>
      <c r="BL27" s="51"/>
      <c r="BY27" s="47"/>
      <c r="BZ27" s="51"/>
      <c r="CM27" s="47"/>
      <c r="CN27" s="51"/>
      <c r="DA27" s="47"/>
      <c r="DB27" s="51"/>
    </row>
    <row r="28" spans="1:113" x14ac:dyDescent="0.3">
      <c r="G28" s="47"/>
      <c r="H28" s="51"/>
      <c r="U28" s="47"/>
      <c r="V28" s="51"/>
      <c r="AI28" s="47"/>
      <c r="AJ28" s="51"/>
      <c r="AW28" s="47"/>
      <c r="AX28" s="51"/>
      <c r="BK28" s="47"/>
      <c r="BL28" s="51"/>
      <c r="BY28" s="47"/>
      <c r="BZ28" s="51"/>
      <c r="CM28" s="47"/>
      <c r="CN28" s="51"/>
      <c r="DA28" s="47"/>
      <c r="DB28" s="51"/>
    </row>
    <row r="29" spans="1:113" x14ac:dyDescent="0.3">
      <c r="G29" s="47"/>
      <c r="H29" s="51"/>
      <c r="U29" s="47"/>
      <c r="V29" s="51"/>
      <c r="AI29" s="47"/>
      <c r="AJ29" s="51"/>
      <c r="AW29" s="47"/>
      <c r="AX29" s="51"/>
      <c r="BK29" s="47"/>
      <c r="BL29" s="51"/>
      <c r="BY29" s="47"/>
      <c r="BZ29" s="51"/>
      <c r="CM29" s="47"/>
      <c r="CN29" s="51"/>
      <c r="DA29" s="47"/>
      <c r="DB29" s="51"/>
    </row>
    <row r="30" spans="1:113" x14ac:dyDescent="0.3">
      <c r="G30" s="47"/>
      <c r="H30" s="51"/>
      <c r="U30" s="47"/>
      <c r="V30" s="51"/>
      <c r="AI30" s="47"/>
      <c r="AJ30" s="51"/>
      <c r="AW30" s="47"/>
      <c r="AX30" s="51"/>
      <c r="BK30" s="47"/>
      <c r="BL30" s="51"/>
      <c r="BY30" s="47"/>
      <c r="BZ30" s="51"/>
      <c r="CM30" s="47"/>
      <c r="CN30" s="51"/>
      <c r="DA30" s="47"/>
      <c r="DB30" s="51"/>
    </row>
    <row r="31" spans="1:113" s="37" customFormat="1" x14ac:dyDescent="0.3">
      <c r="A31" s="4"/>
      <c r="B31" s="4"/>
      <c r="F31" s="37">
        <f>SUM(F17:F30)</f>
        <v>0</v>
      </c>
      <c r="G31" s="53"/>
      <c r="H31" s="54"/>
      <c r="I31" s="38"/>
      <c r="J31" s="38"/>
      <c r="K31" s="38"/>
      <c r="L31" s="38"/>
      <c r="O31" s="39"/>
      <c r="P31" s="4"/>
      <c r="T31" s="37">
        <f>SUM(T17:T30)</f>
        <v>0</v>
      </c>
      <c r="U31" s="53"/>
      <c r="V31" s="54"/>
      <c r="W31" s="38"/>
      <c r="X31" s="38"/>
      <c r="Y31" s="38"/>
      <c r="Z31" s="38"/>
      <c r="AC31" s="39"/>
      <c r="AD31" s="4"/>
      <c r="AH31" s="37">
        <f>SUM(AH17:AH30)</f>
        <v>0</v>
      </c>
      <c r="AI31" s="53"/>
      <c r="AJ31" s="54"/>
      <c r="AK31" s="38"/>
      <c r="AL31" s="38"/>
      <c r="AM31" s="38"/>
      <c r="AN31" s="38"/>
      <c r="AQ31" s="39"/>
      <c r="AR31" s="4"/>
      <c r="AV31" s="37">
        <f>SUM(AV17:AV30)</f>
        <v>0</v>
      </c>
      <c r="AW31" s="53"/>
      <c r="AX31" s="54"/>
      <c r="AY31" s="38"/>
      <c r="AZ31" s="38"/>
      <c r="BA31" s="38"/>
      <c r="BB31" s="38"/>
      <c r="BE31" s="39"/>
      <c r="BF31" s="4"/>
      <c r="BJ31" s="37">
        <f>SUM(BJ17:BJ30)</f>
        <v>0</v>
      </c>
      <c r="BK31" s="53"/>
      <c r="BL31" s="54"/>
      <c r="BM31" s="38"/>
      <c r="BN31" s="38"/>
      <c r="BO31" s="38"/>
      <c r="BP31" s="38"/>
      <c r="BS31" s="39"/>
      <c r="BT31" s="4"/>
      <c r="BX31" s="37">
        <f>SUM(BX17:BX30)</f>
        <v>0</v>
      </c>
      <c r="BY31" s="53"/>
      <c r="BZ31" s="54"/>
      <c r="CA31" s="38"/>
      <c r="CB31" s="38"/>
      <c r="CC31" s="38"/>
      <c r="CD31" s="38"/>
      <c r="CG31" s="39"/>
      <c r="CH31" s="4"/>
      <c r="CM31" s="53"/>
      <c r="CN31" s="54"/>
      <c r="CO31" s="38"/>
      <c r="CP31" s="38"/>
      <c r="CQ31" s="38"/>
      <c r="CR31" s="38"/>
      <c r="CU31" s="39"/>
      <c r="DA31" s="53"/>
      <c r="DB31" s="54"/>
      <c r="DC31" s="38"/>
      <c r="DD31" s="38"/>
      <c r="DE31" s="38"/>
      <c r="DF31" s="38"/>
      <c r="DI31" s="39"/>
    </row>
    <row r="32" spans="1:113" x14ac:dyDescent="0.3">
      <c r="A32" s="5" t="s">
        <v>6</v>
      </c>
      <c r="B32" s="5" t="s">
        <v>6</v>
      </c>
      <c r="G32" s="47"/>
      <c r="H32" s="51"/>
      <c r="P32" s="5" t="s">
        <v>6</v>
      </c>
      <c r="U32" s="47"/>
      <c r="V32" s="51"/>
      <c r="AD32" s="5" t="s">
        <v>6</v>
      </c>
      <c r="AI32" s="47"/>
      <c r="AJ32" s="51"/>
      <c r="AR32" s="5" t="s">
        <v>6</v>
      </c>
      <c r="AW32" s="47"/>
      <c r="AX32" s="51"/>
      <c r="BF32" s="5" t="s">
        <v>6</v>
      </c>
      <c r="BK32" s="47"/>
      <c r="BL32" s="51"/>
      <c r="BT32" s="5" t="s">
        <v>6</v>
      </c>
      <c r="BY32" s="47"/>
      <c r="BZ32" s="51"/>
      <c r="CM32" s="47"/>
      <c r="CN32" s="51"/>
      <c r="DA32" s="47"/>
      <c r="DB32" s="51"/>
    </row>
    <row r="35" spans="1:113" x14ac:dyDescent="0.3">
      <c r="G35" s="47"/>
      <c r="H35" s="51"/>
      <c r="U35" s="47"/>
      <c r="V35" s="51"/>
      <c r="AI35" s="47"/>
      <c r="AJ35" s="51"/>
      <c r="AW35" s="47"/>
      <c r="AX35" s="51"/>
      <c r="BK35" s="47"/>
      <c r="BL35" s="51"/>
      <c r="BY35" s="47"/>
      <c r="BZ35" s="51"/>
      <c r="CM35" s="47"/>
      <c r="CN35" s="51"/>
      <c r="DA35" s="47"/>
      <c r="DB35" s="51"/>
    </row>
    <row r="36" spans="1:113" x14ac:dyDescent="0.3">
      <c r="G36" s="47"/>
      <c r="H36" s="51"/>
      <c r="U36" s="47"/>
      <c r="V36" s="51"/>
      <c r="AI36" s="47"/>
      <c r="AJ36" s="51"/>
      <c r="AW36" s="47"/>
      <c r="AX36" s="51"/>
      <c r="BK36" s="47"/>
      <c r="BL36" s="51"/>
      <c r="BY36" s="47"/>
      <c r="BZ36" s="51"/>
      <c r="CM36" s="47"/>
      <c r="CN36" s="51"/>
      <c r="DA36" s="47"/>
      <c r="DB36" s="51"/>
    </row>
    <row r="37" spans="1:113" x14ac:dyDescent="0.3">
      <c r="G37" s="47"/>
      <c r="H37" s="51"/>
      <c r="U37" s="47"/>
      <c r="V37" s="51"/>
      <c r="AI37" s="47"/>
      <c r="AJ37" s="51"/>
      <c r="AW37" s="47"/>
      <c r="AX37" s="51"/>
      <c r="BK37" s="47"/>
      <c r="BL37" s="51"/>
      <c r="BY37" s="47"/>
      <c r="BZ37" s="51"/>
      <c r="CM37" s="47"/>
      <c r="CN37" s="51"/>
      <c r="DA37" s="47"/>
      <c r="DB37" s="51"/>
    </row>
    <row r="39" spans="1:113" x14ac:dyDescent="0.3">
      <c r="G39" s="47"/>
      <c r="H39" s="51"/>
      <c r="U39" s="47"/>
      <c r="V39" s="51"/>
      <c r="AI39" s="47"/>
      <c r="AJ39" s="51"/>
      <c r="AW39" s="47"/>
      <c r="AX39" s="51"/>
      <c r="BK39" s="47"/>
      <c r="BL39" s="51"/>
      <c r="BY39" s="47"/>
      <c r="BZ39" s="51"/>
      <c r="CM39" s="47"/>
      <c r="CN39" s="51"/>
      <c r="DA39" s="47"/>
      <c r="DB39" s="51"/>
    </row>
    <row r="40" spans="1:113" x14ac:dyDescent="0.3">
      <c r="G40" s="47"/>
      <c r="H40" s="51"/>
      <c r="U40" s="47"/>
      <c r="V40" s="51"/>
      <c r="AI40" s="47"/>
      <c r="AJ40" s="51"/>
      <c r="AW40" s="47"/>
      <c r="AX40" s="51"/>
      <c r="BK40" s="47"/>
      <c r="BL40" s="51"/>
      <c r="BY40" s="47"/>
      <c r="BZ40" s="51"/>
      <c r="CM40" s="47"/>
      <c r="CN40" s="51"/>
      <c r="DA40" s="47"/>
      <c r="DB40" s="51"/>
    </row>
    <row r="41" spans="1:113" x14ac:dyDescent="0.3">
      <c r="G41" s="47"/>
      <c r="H41" s="51"/>
      <c r="U41" s="47"/>
      <c r="V41" s="51"/>
      <c r="AI41" s="47"/>
      <c r="AJ41" s="51"/>
      <c r="AW41" s="47"/>
      <c r="AX41" s="51"/>
      <c r="BK41" s="47"/>
      <c r="BL41" s="51"/>
      <c r="BY41" s="47"/>
      <c r="BZ41" s="51"/>
      <c r="CM41" s="47"/>
      <c r="CN41" s="51"/>
      <c r="DA41" s="47"/>
      <c r="DB41" s="51"/>
    </row>
    <row r="42" spans="1:113" x14ac:dyDescent="0.3">
      <c r="G42" s="47"/>
      <c r="H42" s="51"/>
      <c r="U42" s="47"/>
      <c r="V42" s="51"/>
      <c r="AI42" s="47"/>
      <c r="AJ42" s="51"/>
      <c r="AW42" s="47"/>
      <c r="AX42" s="51"/>
      <c r="BK42" s="47"/>
      <c r="BL42" s="51"/>
      <c r="BY42" s="47"/>
      <c r="BZ42" s="51"/>
      <c r="CM42" s="47"/>
      <c r="CN42" s="51"/>
      <c r="DA42" s="47"/>
      <c r="DB42" s="51"/>
    </row>
    <row r="43" spans="1:113" x14ac:dyDescent="0.3">
      <c r="G43" s="47"/>
      <c r="H43" s="51"/>
      <c r="U43" s="47"/>
      <c r="V43" s="51"/>
      <c r="AI43" s="47"/>
      <c r="AJ43" s="51"/>
      <c r="AW43" s="47"/>
      <c r="AX43" s="51"/>
      <c r="BK43" s="47"/>
      <c r="BL43" s="51"/>
      <c r="BY43" s="47"/>
      <c r="BZ43" s="51"/>
      <c r="CM43" s="47"/>
      <c r="CN43" s="51"/>
      <c r="DA43" s="47"/>
      <c r="DB43" s="51"/>
    </row>
    <row r="44" spans="1:113" x14ac:dyDescent="0.3">
      <c r="G44" s="47"/>
      <c r="H44" s="51"/>
      <c r="U44" s="47"/>
      <c r="V44" s="51"/>
      <c r="AI44" s="47"/>
      <c r="AJ44" s="51"/>
      <c r="AW44" s="47"/>
      <c r="AX44" s="51"/>
      <c r="BK44" s="47"/>
      <c r="BL44" s="51"/>
      <c r="BY44" s="47"/>
      <c r="BZ44" s="51"/>
      <c r="CM44" s="47"/>
      <c r="CN44" s="51"/>
      <c r="DA44" s="47"/>
      <c r="DB44" s="51"/>
    </row>
    <row r="46" spans="1:113" s="37" customFormat="1" x14ac:dyDescent="0.3">
      <c r="A46" s="4"/>
      <c r="B46" s="4"/>
      <c r="F46" s="37">
        <f>SUM(F32:F45)</f>
        <v>0</v>
      </c>
      <c r="G46" s="41"/>
      <c r="H46" s="42"/>
      <c r="I46" s="38"/>
      <c r="J46" s="38"/>
      <c r="K46" s="38"/>
      <c r="L46" s="38"/>
      <c r="O46" s="39"/>
      <c r="P46" s="4"/>
      <c r="T46" s="37">
        <f>SUM(T32:T45)</f>
        <v>0</v>
      </c>
      <c r="U46" s="41"/>
      <c r="V46" s="42"/>
      <c r="W46" s="38"/>
      <c r="X46" s="38"/>
      <c r="Y46" s="38"/>
      <c r="Z46" s="38"/>
      <c r="AC46" s="39"/>
      <c r="AD46" s="4"/>
      <c r="AH46" s="37">
        <f>SUM(AH32:AH45)</f>
        <v>0</v>
      </c>
      <c r="AI46" s="41"/>
      <c r="AJ46" s="42"/>
      <c r="AK46" s="38"/>
      <c r="AL46" s="38"/>
      <c r="AM46" s="38"/>
      <c r="AN46" s="38"/>
      <c r="AQ46" s="39"/>
      <c r="AR46" s="4"/>
      <c r="AV46" s="37">
        <f>SUM(AV32:AV45)</f>
        <v>0</v>
      </c>
      <c r="AW46" s="41"/>
      <c r="AX46" s="42"/>
      <c r="AY46" s="38"/>
      <c r="AZ46" s="38"/>
      <c r="BA46" s="38"/>
      <c r="BB46" s="38"/>
      <c r="BE46" s="39"/>
      <c r="BF46" s="4"/>
      <c r="BJ46" s="37">
        <f>SUM(BJ32:BJ45)</f>
        <v>0</v>
      </c>
      <c r="BK46" s="41"/>
      <c r="BL46" s="42"/>
      <c r="BM46" s="38"/>
      <c r="BN46" s="38"/>
      <c r="BO46" s="38"/>
      <c r="BP46" s="38"/>
      <c r="BS46" s="39"/>
      <c r="BT46" s="4"/>
      <c r="BX46" s="37">
        <f>SUM(BX32:BX45)</f>
        <v>0</v>
      </c>
      <c r="BY46" s="41"/>
      <c r="BZ46" s="42"/>
      <c r="CA46" s="38"/>
      <c r="CB46" s="38"/>
      <c r="CC46" s="38"/>
      <c r="CD46" s="38"/>
      <c r="CG46" s="39"/>
      <c r="CH46" s="4"/>
      <c r="CM46" s="41"/>
      <c r="CN46" s="42"/>
      <c r="CO46" s="38"/>
      <c r="CP46" s="38"/>
      <c r="CQ46" s="38"/>
      <c r="CR46" s="38"/>
      <c r="CU46" s="39"/>
      <c r="DA46" s="41"/>
      <c r="DB46" s="42"/>
      <c r="DC46" s="38"/>
      <c r="DD46" s="38"/>
      <c r="DE46" s="38"/>
      <c r="DF46" s="38"/>
      <c r="DI46" s="39"/>
    </row>
    <row r="47" spans="1:113" x14ac:dyDescent="0.3">
      <c r="A47" s="5" t="s">
        <v>7</v>
      </c>
      <c r="B47" s="5" t="s">
        <v>7</v>
      </c>
      <c r="G47" s="47"/>
      <c r="H47" s="51"/>
      <c r="P47" s="5" t="s">
        <v>7</v>
      </c>
      <c r="U47" s="47"/>
      <c r="V47" s="51"/>
      <c r="AD47" s="5" t="s">
        <v>7</v>
      </c>
      <c r="AI47" s="47"/>
      <c r="AJ47" s="51"/>
      <c r="AR47" s="5" t="s">
        <v>7</v>
      </c>
      <c r="AW47" s="47"/>
      <c r="AX47" s="51"/>
      <c r="BF47" s="5" t="s">
        <v>7</v>
      </c>
      <c r="BK47" s="47"/>
      <c r="BL47" s="51"/>
      <c r="BT47" s="5" t="s">
        <v>7</v>
      </c>
      <c r="BY47" s="47"/>
      <c r="BZ47" s="51"/>
      <c r="CM47" s="47"/>
      <c r="CN47" s="51"/>
      <c r="DA47" s="47"/>
      <c r="DB47" s="51"/>
    </row>
    <row r="48" spans="1:113" x14ac:dyDescent="0.3">
      <c r="G48" s="47"/>
      <c r="H48" s="51"/>
      <c r="U48" s="47"/>
      <c r="V48" s="51"/>
      <c r="AI48" s="47"/>
      <c r="AJ48" s="51"/>
      <c r="AW48" s="47"/>
      <c r="AX48" s="51"/>
      <c r="BK48" s="47"/>
      <c r="BL48" s="51"/>
      <c r="BY48" s="47"/>
      <c r="BZ48" s="51"/>
      <c r="CM48" s="47"/>
      <c r="CN48" s="51"/>
      <c r="DA48" s="47"/>
      <c r="DB48" s="51"/>
    </row>
    <row r="49" spans="1:113" x14ac:dyDescent="0.3">
      <c r="G49" s="47"/>
      <c r="H49" s="51"/>
      <c r="U49" s="47"/>
      <c r="V49" s="51"/>
      <c r="AI49" s="47"/>
      <c r="AJ49" s="51"/>
      <c r="AW49" s="47"/>
      <c r="AX49" s="51"/>
      <c r="BK49" s="47"/>
      <c r="BL49" s="51"/>
      <c r="BY49" s="47"/>
      <c r="BZ49" s="51"/>
      <c r="CM49" s="47"/>
      <c r="CN49" s="51"/>
      <c r="DA49" s="47"/>
      <c r="DB49" s="51"/>
    </row>
    <row r="50" spans="1:113" x14ac:dyDescent="0.3">
      <c r="G50" s="47"/>
      <c r="H50" s="51"/>
      <c r="U50" s="47"/>
      <c r="V50" s="51"/>
      <c r="AI50" s="47"/>
      <c r="AJ50" s="51"/>
      <c r="AW50" s="47"/>
      <c r="AX50" s="51"/>
      <c r="BK50" s="47"/>
      <c r="BL50" s="51"/>
      <c r="BY50" s="47"/>
      <c r="BZ50" s="51"/>
      <c r="CM50" s="47"/>
      <c r="CN50" s="51"/>
      <c r="DA50" s="47"/>
      <c r="DB50" s="51"/>
    </row>
    <row r="52" spans="1:113" x14ac:dyDescent="0.3">
      <c r="G52" s="47"/>
      <c r="H52" s="51"/>
      <c r="U52" s="47"/>
      <c r="V52" s="51"/>
      <c r="AI52" s="47"/>
      <c r="AJ52" s="51"/>
      <c r="AW52" s="47"/>
      <c r="AX52" s="51"/>
      <c r="BK52" s="47"/>
      <c r="BL52" s="51"/>
      <c r="BY52" s="47"/>
      <c r="BZ52" s="51"/>
      <c r="CM52" s="47"/>
      <c r="CN52" s="51"/>
      <c r="DA52" s="47"/>
      <c r="DB52" s="51"/>
    </row>
    <row r="53" spans="1:113" x14ac:dyDescent="0.3">
      <c r="G53" s="47"/>
      <c r="H53" s="51"/>
      <c r="U53" s="47"/>
      <c r="V53" s="51"/>
      <c r="AI53" s="47"/>
      <c r="AJ53" s="51"/>
      <c r="AW53" s="47"/>
      <c r="AX53" s="51"/>
      <c r="BK53" s="47"/>
      <c r="BL53" s="51"/>
      <c r="BY53" s="47"/>
      <c r="BZ53" s="51"/>
      <c r="CM53" s="47"/>
      <c r="CN53" s="51"/>
      <c r="DA53" s="47"/>
      <c r="DB53" s="51"/>
    </row>
    <row r="54" spans="1:113" x14ac:dyDescent="0.3">
      <c r="G54" s="47"/>
      <c r="H54" s="51"/>
      <c r="U54" s="47"/>
      <c r="V54" s="51"/>
      <c r="AI54" s="47"/>
      <c r="AJ54" s="51"/>
      <c r="AW54" s="47"/>
      <c r="AX54" s="51"/>
      <c r="BK54" s="47"/>
      <c r="BL54" s="51"/>
      <c r="BY54" s="47"/>
      <c r="BZ54" s="51"/>
      <c r="CM54" s="47"/>
      <c r="CN54" s="51"/>
      <c r="DA54" s="47"/>
      <c r="DB54" s="51"/>
    </row>
    <row r="55" spans="1:113" x14ac:dyDescent="0.3">
      <c r="G55" s="47"/>
      <c r="H55" s="51"/>
      <c r="U55" s="47"/>
      <c r="V55" s="51"/>
      <c r="AI55" s="47"/>
      <c r="AJ55" s="51"/>
      <c r="AW55" s="47"/>
      <c r="AX55" s="51"/>
      <c r="BK55" s="47"/>
      <c r="BL55" s="51"/>
      <c r="BY55" s="47"/>
      <c r="BZ55" s="51"/>
      <c r="CM55" s="47"/>
      <c r="CN55" s="51"/>
      <c r="DA55" s="47"/>
      <c r="DB55" s="51"/>
    </row>
    <row r="56" spans="1:113" x14ac:dyDescent="0.3">
      <c r="G56" s="47"/>
      <c r="H56" s="51"/>
      <c r="U56" s="47"/>
      <c r="V56" s="51"/>
      <c r="AI56" s="47"/>
      <c r="AJ56" s="51"/>
      <c r="AW56" s="47"/>
      <c r="AX56" s="51"/>
      <c r="BK56" s="47"/>
      <c r="BL56" s="51"/>
      <c r="BY56" s="47"/>
      <c r="BZ56" s="51"/>
      <c r="CM56" s="47"/>
      <c r="CN56" s="51"/>
      <c r="DA56" s="47"/>
      <c r="DB56" s="51"/>
    </row>
    <row r="57" spans="1:113" x14ac:dyDescent="0.3">
      <c r="G57" s="47"/>
      <c r="H57" s="51"/>
      <c r="U57" s="47"/>
      <c r="V57" s="51"/>
      <c r="AI57" s="47"/>
      <c r="AJ57" s="51"/>
      <c r="AW57" s="47"/>
      <c r="AX57" s="51"/>
      <c r="BK57" s="47"/>
      <c r="BL57" s="51"/>
      <c r="BY57" s="47"/>
      <c r="BZ57" s="51"/>
      <c r="CM57" s="47"/>
      <c r="CN57" s="51"/>
      <c r="DA57" s="47"/>
      <c r="DB57" s="51"/>
    </row>
    <row r="58" spans="1:113" x14ac:dyDescent="0.3">
      <c r="G58" s="47"/>
      <c r="H58" s="51"/>
      <c r="U58" s="47"/>
      <c r="V58" s="51"/>
      <c r="AI58" s="47"/>
      <c r="AJ58" s="51"/>
      <c r="AW58" s="47"/>
      <c r="AX58" s="51"/>
      <c r="BK58" s="47"/>
      <c r="BL58" s="51"/>
      <c r="BY58" s="47"/>
      <c r="BZ58" s="51"/>
      <c r="CM58" s="47"/>
      <c r="CN58" s="51"/>
      <c r="DA58" s="47"/>
      <c r="DB58" s="51"/>
    </row>
    <row r="61" spans="1:113" s="37" customFormat="1" x14ac:dyDescent="0.3">
      <c r="A61" s="4"/>
      <c r="B61" s="4"/>
      <c r="F61" s="37">
        <f>SUM(F47:F60)</f>
        <v>0</v>
      </c>
      <c r="G61" s="41"/>
      <c r="H61" s="42"/>
      <c r="I61" s="38"/>
      <c r="J61" s="38"/>
      <c r="K61" s="38"/>
      <c r="L61" s="38"/>
      <c r="O61" s="39"/>
      <c r="P61" s="4"/>
      <c r="T61" s="37">
        <f>SUM(T47:T60)</f>
        <v>0</v>
      </c>
      <c r="U61" s="41"/>
      <c r="V61" s="42"/>
      <c r="W61" s="38"/>
      <c r="X61" s="38"/>
      <c r="Y61" s="38"/>
      <c r="Z61" s="38"/>
      <c r="AC61" s="39"/>
      <c r="AD61" s="4"/>
      <c r="AH61" s="37">
        <f>SUM(AH47:AH60)</f>
        <v>0</v>
      </c>
      <c r="AI61" s="41"/>
      <c r="AJ61" s="42"/>
      <c r="AK61" s="38"/>
      <c r="AL61" s="38"/>
      <c r="AM61" s="38"/>
      <c r="AN61" s="38"/>
      <c r="AQ61" s="39"/>
      <c r="AR61" s="4"/>
      <c r="AV61" s="37">
        <f>SUM(AV47:AV60)</f>
        <v>0</v>
      </c>
      <c r="AW61" s="41"/>
      <c r="AX61" s="42"/>
      <c r="AY61" s="38"/>
      <c r="AZ61" s="38"/>
      <c r="BA61" s="38"/>
      <c r="BB61" s="38"/>
      <c r="BE61" s="39"/>
      <c r="BF61" s="4"/>
      <c r="BJ61" s="37">
        <f>SUM(BJ47:BJ60)</f>
        <v>0</v>
      </c>
      <c r="BK61" s="41"/>
      <c r="BL61" s="42"/>
      <c r="BM61" s="38"/>
      <c r="BN61" s="38"/>
      <c r="BO61" s="38"/>
      <c r="BP61" s="38"/>
      <c r="BS61" s="39"/>
      <c r="BT61" s="4"/>
      <c r="BX61" s="37">
        <f>SUM(BX47:BX60)</f>
        <v>0</v>
      </c>
      <c r="BY61" s="41"/>
      <c r="BZ61" s="42"/>
      <c r="CA61" s="38"/>
      <c r="CB61" s="38"/>
      <c r="CC61" s="38"/>
      <c r="CD61" s="38"/>
      <c r="CG61" s="39"/>
      <c r="CH61" s="4"/>
      <c r="CM61" s="41"/>
      <c r="CN61" s="42"/>
      <c r="CO61" s="38"/>
      <c r="CP61" s="38"/>
      <c r="CQ61" s="38"/>
      <c r="CR61" s="38"/>
      <c r="CU61" s="39"/>
      <c r="DA61" s="41"/>
      <c r="DB61" s="42"/>
      <c r="DC61" s="38"/>
      <c r="DD61" s="38"/>
      <c r="DE61" s="38"/>
      <c r="DF61" s="38"/>
      <c r="DI61" s="39"/>
    </row>
    <row r="62" spans="1:113" x14ac:dyDescent="0.3">
      <c r="A62" s="5" t="s">
        <v>8</v>
      </c>
      <c r="B62" s="5" t="s">
        <v>8</v>
      </c>
      <c r="G62" s="47"/>
      <c r="H62" s="51"/>
      <c r="P62" s="5" t="s">
        <v>8</v>
      </c>
      <c r="U62" s="47"/>
      <c r="V62" s="51"/>
      <c r="AD62" s="5" t="s">
        <v>8</v>
      </c>
      <c r="AI62" s="47"/>
      <c r="AJ62" s="51"/>
      <c r="AR62" s="5" t="s">
        <v>8</v>
      </c>
      <c r="AW62" s="47"/>
      <c r="AX62" s="51"/>
      <c r="BF62" s="5" t="s">
        <v>8</v>
      </c>
      <c r="BK62" s="47"/>
      <c r="BL62" s="51"/>
      <c r="BT62" s="5" t="s">
        <v>8</v>
      </c>
      <c r="BY62" s="47"/>
      <c r="BZ62" s="51"/>
      <c r="CM62" s="47"/>
      <c r="CN62" s="51"/>
      <c r="DA62" s="47"/>
      <c r="DB62" s="51"/>
    </row>
    <row r="63" spans="1:113" x14ac:dyDescent="0.3">
      <c r="G63" s="47"/>
      <c r="H63" s="51"/>
      <c r="U63" s="47"/>
      <c r="V63" s="51"/>
      <c r="AI63" s="47"/>
      <c r="AJ63" s="51"/>
      <c r="AW63" s="47"/>
      <c r="AX63" s="51"/>
      <c r="BK63" s="47"/>
      <c r="BL63" s="51"/>
      <c r="BY63" s="47"/>
      <c r="BZ63" s="51"/>
      <c r="CM63" s="47"/>
      <c r="CN63" s="51"/>
      <c r="DA63" s="47"/>
      <c r="DB63" s="51"/>
    </row>
    <row r="64" spans="1:113" x14ac:dyDescent="0.3">
      <c r="G64" s="47"/>
      <c r="H64" s="51"/>
      <c r="U64" s="47"/>
      <c r="V64" s="51"/>
      <c r="AI64" s="47"/>
      <c r="AJ64" s="51"/>
      <c r="AW64" s="47"/>
      <c r="AX64" s="51"/>
      <c r="BK64" s="47"/>
      <c r="BL64" s="51"/>
      <c r="BY64" s="47"/>
      <c r="BZ64" s="51"/>
      <c r="CM64" s="47"/>
      <c r="CN64" s="51"/>
      <c r="DA64" s="47"/>
      <c r="DB64" s="51"/>
    </row>
    <row r="65" spans="1:113" x14ac:dyDescent="0.3">
      <c r="G65" s="47"/>
      <c r="H65" s="51"/>
      <c r="U65" s="47"/>
      <c r="V65" s="51"/>
      <c r="AI65" s="47"/>
      <c r="AJ65" s="51"/>
      <c r="AW65" s="47"/>
      <c r="AX65" s="51"/>
      <c r="BK65" s="47"/>
      <c r="BL65" s="51"/>
      <c r="BY65" s="47"/>
      <c r="BZ65" s="51"/>
      <c r="CM65" s="47"/>
      <c r="CN65" s="51"/>
      <c r="DA65" s="47"/>
      <c r="DB65" s="51"/>
    </row>
    <row r="67" spans="1:113" x14ac:dyDescent="0.3">
      <c r="G67" s="47"/>
      <c r="H67" s="51"/>
      <c r="U67" s="47"/>
      <c r="V67" s="51"/>
      <c r="AI67" s="47"/>
      <c r="AJ67" s="51"/>
      <c r="AW67" s="47"/>
      <c r="AX67" s="51"/>
      <c r="BK67" s="47"/>
      <c r="BL67" s="51"/>
      <c r="BY67" s="47"/>
      <c r="BZ67" s="51"/>
      <c r="CM67" s="47"/>
      <c r="CN67" s="51"/>
      <c r="DA67" s="47"/>
      <c r="DB67" s="51"/>
    </row>
    <row r="68" spans="1:113" x14ac:dyDescent="0.3">
      <c r="G68" s="47"/>
      <c r="H68" s="51"/>
      <c r="U68" s="47"/>
      <c r="V68" s="51"/>
      <c r="AI68" s="47"/>
      <c r="AJ68" s="51"/>
      <c r="AW68" s="47"/>
      <c r="AX68" s="51"/>
      <c r="BK68" s="47"/>
      <c r="BL68" s="51"/>
      <c r="BY68" s="47"/>
      <c r="BZ68" s="51"/>
      <c r="CM68" s="47"/>
      <c r="CN68" s="51"/>
      <c r="DA68" s="47"/>
      <c r="DB68" s="51"/>
    </row>
    <row r="69" spans="1:113" x14ac:dyDescent="0.3">
      <c r="G69" s="47"/>
      <c r="H69" s="51"/>
      <c r="U69" s="47"/>
      <c r="V69" s="51"/>
      <c r="AI69" s="47"/>
      <c r="AJ69" s="51"/>
      <c r="AW69" s="47"/>
      <c r="AX69" s="51"/>
      <c r="BK69" s="47"/>
      <c r="BL69" s="51"/>
      <c r="BY69" s="47"/>
      <c r="BZ69" s="51"/>
      <c r="CM69" s="47"/>
      <c r="CN69" s="51"/>
      <c r="DA69" s="47"/>
      <c r="DB69" s="51"/>
    </row>
    <row r="70" spans="1:113" x14ac:dyDescent="0.3">
      <c r="G70" s="47"/>
      <c r="H70" s="51"/>
      <c r="U70" s="47"/>
      <c r="V70" s="51"/>
      <c r="AI70" s="47"/>
      <c r="AJ70" s="51"/>
      <c r="AW70" s="47"/>
      <c r="AX70" s="51"/>
      <c r="BK70" s="47"/>
      <c r="BL70" s="51"/>
      <c r="BY70" s="47"/>
      <c r="BZ70" s="51"/>
      <c r="CM70" s="47"/>
      <c r="CN70" s="51"/>
      <c r="DA70" s="47"/>
      <c r="DB70" s="51"/>
    </row>
    <row r="71" spans="1:113" x14ac:dyDescent="0.3">
      <c r="G71" s="47"/>
      <c r="H71" s="51"/>
      <c r="U71" s="47"/>
      <c r="V71" s="51"/>
      <c r="AI71" s="47"/>
      <c r="AJ71" s="51"/>
      <c r="AW71" s="47"/>
      <c r="AX71" s="51"/>
      <c r="BK71" s="47"/>
      <c r="BL71" s="51"/>
      <c r="BY71" s="47"/>
      <c r="BZ71" s="51"/>
      <c r="CM71" s="47"/>
      <c r="CN71" s="51"/>
      <c r="DA71" s="47"/>
      <c r="DB71" s="51"/>
    </row>
    <row r="72" spans="1:113" x14ac:dyDescent="0.3">
      <c r="G72" s="47"/>
      <c r="H72" s="51"/>
      <c r="U72" s="47"/>
      <c r="V72" s="51"/>
      <c r="AI72" s="47"/>
      <c r="AJ72" s="51"/>
      <c r="AW72" s="47"/>
      <c r="AX72" s="51"/>
      <c r="BK72" s="47"/>
      <c r="BL72" s="51"/>
      <c r="BY72" s="47"/>
      <c r="BZ72" s="51"/>
      <c r="CM72" s="47"/>
      <c r="CN72" s="51"/>
      <c r="DA72" s="47"/>
      <c r="DB72" s="51"/>
    </row>
    <row r="73" spans="1:113" x14ac:dyDescent="0.3">
      <c r="G73" s="47"/>
      <c r="H73" s="51"/>
      <c r="U73" s="47"/>
      <c r="V73" s="51"/>
      <c r="AI73" s="47"/>
      <c r="AJ73" s="51"/>
      <c r="AW73" s="47"/>
      <c r="AX73" s="51"/>
      <c r="BK73" s="47"/>
      <c r="BL73" s="51"/>
      <c r="BY73" s="47"/>
      <c r="BZ73" s="51"/>
      <c r="CM73" s="47"/>
      <c r="CN73" s="51"/>
      <c r="DA73" s="47"/>
      <c r="DB73" s="51"/>
    </row>
    <row r="74" spans="1:113" x14ac:dyDescent="0.3">
      <c r="G74" s="47"/>
      <c r="H74" s="51"/>
      <c r="U74" s="47"/>
      <c r="V74" s="51"/>
      <c r="AI74" s="47"/>
      <c r="AJ74" s="51"/>
      <c r="AW74" s="47"/>
      <c r="AX74" s="51"/>
      <c r="BK74" s="47"/>
      <c r="BL74" s="51"/>
      <c r="BY74" s="47"/>
      <c r="BZ74" s="51"/>
      <c r="CM74" s="47"/>
      <c r="CN74" s="51"/>
      <c r="DA74" s="47"/>
      <c r="DB74" s="51"/>
    </row>
    <row r="75" spans="1:113" x14ac:dyDescent="0.3">
      <c r="G75" s="47"/>
      <c r="H75" s="51"/>
      <c r="U75" s="47"/>
      <c r="V75" s="51"/>
      <c r="AI75" s="47"/>
      <c r="AJ75" s="51"/>
      <c r="AW75" s="47"/>
      <c r="AX75" s="51"/>
      <c r="BK75" s="47"/>
      <c r="BL75" s="51"/>
      <c r="BY75" s="47"/>
      <c r="BZ75" s="51"/>
      <c r="CM75" s="47"/>
      <c r="CN75" s="51"/>
      <c r="DA75" s="47"/>
      <c r="DB75" s="51"/>
    </row>
    <row r="77" spans="1:113" s="37" customFormat="1" x14ac:dyDescent="0.3">
      <c r="A77" s="4"/>
      <c r="B77" s="4"/>
      <c r="F77" s="37">
        <f>SUM(F63:F76)</f>
        <v>0</v>
      </c>
      <c r="G77" s="53"/>
      <c r="H77" s="54"/>
      <c r="I77" s="38"/>
      <c r="J77" s="38"/>
      <c r="K77" s="38"/>
      <c r="L77" s="38"/>
      <c r="O77" s="39"/>
      <c r="P77" s="4"/>
      <c r="T77" s="37">
        <f>SUM(T63:T76)</f>
        <v>0</v>
      </c>
      <c r="U77" s="53"/>
      <c r="V77" s="54"/>
      <c r="W77" s="38"/>
      <c r="X77" s="38"/>
      <c r="Y77" s="38"/>
      <c r="Z77" s="38"/>
      <c r="AC77" s="39"/>
      <c r="AD77" s="4"/>
      <c r="AH77" s="37">
        <f>SUM(AH63:AH76)</f>
        <v>0</v>
      </c>
      <c r="AI77" s="53"/>
      <c r="AJ77" s="54"/>
      <c r="AK77" s="38"/>
      <c r="AL77" s="38"/>
      <c r="AM77" s="38"/>
      <c r="AN77" s="38"/>
      <c r="AQ77" s="39"/>
      <c r="AR77" s="4"/>
      <c r="AV77" s="37">
        <f>SUM(AV63:AV76)</f>
        <v>0</v>
      </c>
      <c r="AW77" s="53"/>
      <c r="AX77" s="54"/>
      <c r="AY77" s="38"/>
      <c r="AZ77" s="38"/>
      <c r="BA77" s="38"/>
      <c r="BB77" s="38"/>
      <c r="BE77" s="39"/>
      <c r="BF77" s="4"/>
      <c r="BJ77" s="37">
        <f>SUM(BJ63:BJ76)</f>
        <v>0</v>
      </c>
      <c r="BK77" s="53"/>
      <c r="BL77" s="54"/>
      <c r="BM77" s="38"/>
      <c r="BN77" s="38"/>
      <c r="BO77" s="38"/>
      <c r="BP77" s="38"/>
      <c r="BS77" s="39"/>
      <c r="BT77" s="4"/>
      <c r="BX77" s="37">
        <f>SUM(BX63:BX76)</f>
        <v>0</v>
      </c>
      <c r="BY77" s="53"/>
      <c r="BZ77" s="54"/>
      <c r="CA77" s="38"/>
      <c r="CB77" s="38"/>
      <c r="CC77" s="38"/>
      <c r="CD77" s="38"/>
      <c r="CG77" s="39"/>
      <c r="CH77" s="4"/>
      <c r="CM77" s="53"/>
      <c r="CN77" s="54"/>
      <c r="CO77" s="38"/>
      <c r="CP77" s="38"/>
      <c r="CQ77" s="38"/>
      <c r="CR77" s="38"/>
      <c r="CU77" s="39"/>
      <c r="DA77" s="53"/>
      <c r="DB77" s="54"/>
      <c r="DC77" s="38"/>
      <c r="DD77" s="38"/>
      <c r="DE77" s="38"/>
      <c r="DF77" s="38"/>
      <c r="DI77" s="39"/>
    </row>
    <row r="78" spans="1:113" x14ac:dyDescent="0.3">
      <c r="F78" s="29">
        <f>SUM(F16,F31,F46,F61,F77)</f>
        <v>2</v>
      </c>
      <c r="G78" s="47"/>
      <c r="H78" s="51"/>
      <c r="T78" s="29">
        <f>SUM(T16,T31,T46,T61,T77)</f>
        <v>0</v>
      </c>
      <c r="U78" s="47"/>
      <c r="V78" s="51"/>
      <c r="AH78" s="29">
        <f>SUM(AH16,AH31,AH46,AH61,AH77)</f>
        <v>0</v>
      </c>
      <c r="AI78" s="47"/>
      <c r="AJ78" s="51"/>
      <c r="AV78" s="29">
        <f>SUM(AV16,AV31,AV46,AV61,AV77)</f>
        <v>0</v>
      </c>
      <c r="AW78" s="47"/>
      <c r="AX78" s="51"/>
      <c r="BJ78" s="29">
        <f>SUM(BJ16,BJ31,BJ46,BJ61,BJ77)</f>
        <v>0</v>
      </c>
      <c r="BK78" s="47"/>
      <c r="BL78" s="51"/>
      <c r="BX78" s="29">
        <f>SUM(BX16,BX31,BX46,BX61,BX77)</f>
        <v>0</v>
      </c>
      <c r="BY78" s="47"/>
      <c r="BZ78" s="51"/>
      <c r="CM78" s="47"/>
      <c r="CN78" s="51"/>
      <c r="DA78" s="47"/>
      <c r="DB78" s="51"/>
    </row>
  </sheetData>
  <mergeCells count="13">
    <mergeCell ref="F1:G1"/>
    <mergeCell ref="T1:U1"/>
    <mergeCell ref="AH1:AI1"/>
    <mergeCell ref="BJ1:BK1"/>
    <mergeCell ref="BX1:BY1"/>
    <mergeCell ref="CQ1:CT1"/>
    <mergeCell ref="DE1:DH1"/>
    <mergeCell ref="K1:N1"/>
    <mergeCell ref="Y1:AB1"/>
    <mergeCell ref="AM1:AP1"/>
    <mergeCell ref="BA1:BD1"/>
    <mergeCell ref="BO1:BR1"/>
    <mergeCell ref="CC1:CF1"/>
  </mergeCells>
  <phoneticPr fontId="1" type="noConversion"/>
  <hyperlinks>
    <hyperlink ref="K5" r:id="rId1"/>
    <hyperlink ref="L5" r:id="rId2"/>
    <hyperlink ref="M5" r:id="rId3"/>
    <hyperlink ref="N5" r:id="rId4"/>
    <hyperlink ref="E3" location="Tussendoelen!C3" display="Sprinten"/>
    <hyperlink ref="E5" location="Tussendoelen!C44" display="Arrangementen helpen inrichten"/>
    <hyperlink ref="L3" r:id="rId5"/>
    <hyperlink ref="K3" r:id="rId6"/>
    <hyperlink ref="M3" r:id="rId7"/>
    <hyperlink ref="N3" r:id="rId8"/>
  </hyperlinks>
  <pageMargins left="0.75" right="0.75" top="1" bottom="1" header="0.5" footer="0.5"/>
  <pageSetup paperSize="9" orientation="portrait" r:id="rId9"/>
  <headerFooter alignWithMargins="0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J276"/>
  <sheetViews>
    <sheetView workbookViewId="0">
      <pane ySplit="1" topLeftCell="A3" activePane="bottomLeft" state="frozen"/>
      <selection pane="bottomLeft" activeCell="A3" sqref="A3"/>
    </sheetView>
  </sheetViews>
  <sheetFormatPr defaultColWidth="9.1796875" defaultRowHeight="12.5" x14ac:dyDescent="0.25"/>
  <cols>
    <col min="1" max="1" width="30.6328125" style="121" customWidth="1"/>
    <col min="2" max="2" width="38.6328125" style="59" customWidth="1"/>
    <col min="3" max="4" width="4.7265625" style="71" customWidth="1"/>
    <col min="5" max="5" width="3.7265625" style="122" customWidth="1"/>
    <col min="6" max="9" width="4.6328125" style="122" customWidth="1"/>
    <col min="10" max="16384" width="9.1796875" style="71"/>
  </cols>
  <sheetData>
    <row r="1" spans="1:9" s="65" customFormat="1" ht="15.5" thickBot="1" x14ac:dyDescent="0.35">
      <c r="A1" s="61" t="s">
        <v>117</v>
      </c>
      <c r="B1" s="62" t="s">
        <v>118</v>
      </c>
      <c r="C1" s="63" t="s">
        <v>119</v>
      </c>
      <c r="D1" s="63" t="s">
        <v>120</v>
      </c>
      <c r="E1" s="63" t="s">
        <v>97</v>
      </c>
      <c r="F1" s="64" t="s">
        <v>625</v>
      </c>
      <c r="G1" s="64" t="s">
        <v>5</v>
      </c>
      <c r="H1" s="64" t="s">
        <v>626</v>
      </c>
      <c r="I1" s="64" t="s">
        <v>627</v>
      </c>
    </row>
    <row r="2" spans="1:9" ht="13" x14ac:dyDescent="0.3">
      <c r="A2" s="66" t="s">
        <v>122</v>
      </c>
      <c r="B2" s="67"/>
      <c r="C2" s="68"/>
      <c r="D2" s="68"/>
      <c r="E2" s="69"/>
      <c r="F2" s="70"/>
      <c r="G2" s="70"/>
      <c r="H2" s="70"/>
      <c r="I2" s="70"/>
    </row>
    <row r="3" spans="1:9" s="74" customFormat="1" ht="13" x14ac:dyDescent="0.25">
      <c r="A3" s="72" t="s">
        <v>123</v>
      </c>
      <c r="B3" s="58"/>
      <c r="C3" s="11"/>
      <c r="D3" s="11"/>
      <c r="E3" s="12"/>
      <c r="F3" s="73"/>
      <c r="G3" s="12"/>
      <c r="H3" s="73"/>
      <c r="I3" s="73"/>
    </row>
    <row r="4" spans="1:9" s="74" customFormat="1" ht="13" x14ac:dyDescent="0.25">
      <c r="A4" s="75" t="s">
        <v>9</v>
      </c>
      <c r="B4" s="76"/>
      <c r="C4" s="75"/>
      <c r="D4" s="75"/>
      <c r="E4" s="77"/>
      <c r="F4" s="73"/>
      <c r="G4" s="12"/>
      <c r="H4" s="73"/>
      <c r="I4" s="73"/>
    </row>
    <row r="5" spans="1:9" s="74" customFormat="1" ht="12" customHeight="1" x14ac:dyDescent="0.25">
      <c r="A5" s="78" t="s">
        <v>124</v>
      </c>
      <c r="B5" s="58" t="s">
        <v>125</v>
      </c>
      <c r="C5" s="11">
        <v>46</v>
      </c>
      <c r="D5" s="11">
        <v>42</v>
      </c>
      <c r="E5" s="12"/>
      <c r="F5" s="73"/>
      <c r="G5" s="12"/>
      <c r="H5" s="73"/>
      <c r="I5" s="73"/>
    </row>
    <row r="6" spans="1:9" s="74" customFormat="1" x14ac:dyDescent="0.25">
      <c r="A6" s="78" t="s">
        <v>124</v>
      </c>
      <c r="B6" s="58" t="s">
        <v>126</v>
      </c>
      <c r="C6" s="11">
        <v>46</v>
      </c>
      <c r="D6" s="11">
        <v>42</v>
      </c>
      <c r="E6" s="12"/>
      <c r="F6" s="73"/>
      <c r="G6" s="12"/>
      <c r="H6" s="73"/>
      <c r="I6" s="73"/>
    </row>
    <row r="7" spans="1:9" s="74" customFormat="1" x14ac:dyDescent="0.25">
      <c r="A7" s="78" t="s">
        <v>124</v>
      </c>
      <c r="B7" s="59" t="s">
        <v>127</v>
      </c>
      <c r="C7" s="79">
        <v>46</v>
      </c>
      <c r="D7" s="79">
        <v>42</v>
      </c>
      <c r="E7" s="12" t="s">
        <v>97</v>
      </c>
      <c r="F7" s="73"/>
      <c r="G7" s="12"/>
      <c r="H7" s="73"/>
      <c r="I7" s="73"/>
    </row>
    <row r="8" spans="1:9" s="74" customFormat="1" x14ac:dyDescent="0.25">
      <c r="A8" s="78" t="s">
        <v>128</v>
      </c>
      <c r="B8" s="58" t="s">
        <v>129</v>
      </c>
      <c r="C8" s="11">
        <v>48</v>
      </c>
      <c r="D8" s="11">
        <v>44</v>
      </c>
      <c r="E8" s="12"/>
      <c r="F8" s="12"/>
      <c r="G8" s="12"/>
      <c r="H8" s="12"/>
      <c r="I8" s="73"/>
    </row>
    <row r="9" spans="1:9" s="74" customFormat="1" x14ac:dyDescent="0.25">
      <c r="A9" s="78" t="s">
        <v>128</v>
      </c>
      <c r="B9" s="58" t="s">
        <v>130</v>
      </c>
      <c r="C9" s="11">
        <v>48</v>
      </c>
      <c r="D9" s="11">
        <v>44</v>
      </c>
      <c r="E9" s="12" t="s">
        <v>97</v>
      </c>
      <c r="F9" s="259" t="s">
        <v>104</v>
      </c>
      <c r="G9" s="259"/>
      <c r="H9" s="259"/>
      <c r="I9" s="80"/>
    </row>
    <row r="10" spans="1:9" s="74" customFormat="1" ht="13" x14ac:dyDescent="0.25">
      <c r="A10" s="75" t="s">
        <v>11</v>
      </c>
      <c r="B10" s="76"/>
      <c r="C10" s="75"/>
      <c r="D10" s="75"/>
      <c r="E10" s="77"/>
      <c r="F10" s="73"/>
      <c r="G10" s="12"/>
      <c r="H10" s="73"/>
      <c r="I10" s="73"/>
    </row>
    <row r="11" spans="1:9" s="74" customFormat="1" x14ac:dyDescent="0.25">
      <c r="A11" s="78" t="s">
        <v>124</v>
      </c>
      <c r="B11" s="58" t="s">
        <v>131</v>
      </c>
      <c r="C11" s="11">
        <v>47</v>
      </c>
      <c r="D11" s="11">
        <v>43</v>
      </c>
      <c r="E11" s="12"/>
      <c r="F11" s="73"/>
      <c r="G11" s="12"/>
      <c r="H11" s="73"/>
      <c r="I11" s="73"/>
    </row>
    <row r="12" spans="1:9" s="74" customFormat="1" x14ac:dyDescent="0.25">
      <c r="A12" s="78" t="s">
        <v>124</v>
      </c>
      <c r="B12" s="59" t="s">
        <v>116</v>
      </c>
      <c r="C12" s="11">
        <v>47</v>
      </c>
      <c r="D12" s="11">
        <v>43</v>
      </c>
      <c r="E12" s="12" t="s">
        <v>97</v>
      </c>
      <c r="F12" s="13" t="s">
        <v>104</v>
      </c>
      <c r="G12" s="60" t="s">
        <v>104</v>
      </c>
      <c r="H12" s="13" t="s">
        <v>104</v>
      </c>
      <c r="I12" s="13" t="s">
        <v>104</v>
      </c>
    </row>
    <row r="13" spans="1:9" s="74" customFormat="1" x14ac:dyDescent="0.25">
      <c r="A13" s="78" t="s">
        <v>128</v>
      </c>
      <c r="B13" s="58" t="s">
        <v>132</v>
      </c>
      <c r="C13" s="11">
        <v>48</v>
      </c>
      <c r="D13" s="11">
        <v>44</v>
      </c>
      <c r="E13" s="12"/>
      <c r="F13" s="73"/>
      <c r="G13" s="12"/>
      <c r="H13" s="73"/>
      <c r="I13" s="73"/>
    </row>
    <row r="14" spans="1:9" s="74" customFormat="1" x14ac:dyDescent="0.25">
      <c r="A14" s="78" t="s">
        <v>128</v>
      </c>
      <c r="B14" s="58" t="s">
        <v>133</v>
      </c>
      <c r="C14" s="11">
        <v>49</v>
      </c>
      <c r="D14" s="11">
        <v>45</v>
      </c>
      <c r="E14" s="12" t="s">
        <v>97</v>
      </c>
      <c r="F14" s="13" t="s">
        <v>104</v>
      </c>
      <c r="G14" s="13" t="s">
        <v>104</v>
      </c>
      <c r="H14" s="13" t="s">
        <v>104</v>
      </c>
      <c r="I14" s="13" t="s">
        <v>104</v>
      </c>
    </row>
    <row r="15" spans="1:9" s="74" customFormat="1" ht="13" x14ac:dyDescent="0.25">
      <c r="A15" s="72" t="s">
        <v>134</v>
      </c>
      <c r="B15" s="58"/>
      <c r="C15" s="11"/>
      <c r="D15" s="11"/>
      <c r="E15" s="12"/>
      <c r="F15" s="73"/>
      <c r="G15" s="12"/>
      <c r="H15" s="73"/>
      <c r="I15" s="73"/>
    </row>
    <row r="16" spans="1:9" s="74" customFormat="1" ht="13" x14ac:dyDescent="0.25">
      <c r="A16" s="75" t="s">
        <v>12</v>
      </c>
      <c r="B16" s="76"/>
      <c r="C16" s="75"/>
      <c r="D16" s="75"/>
      <c r="E16" s="77"/>
      <c r="F16" s="73"/>
      <c r="G16" s="12"/>
      <c r="H16" s="73"/>
      <c r="I16" s="73"/>
    </row>
    <row r="17" spans="1:9" s="74" customFormat="1" x14ac:dyDescent="0.25">
      <c r="A17" s="78" t="s">
        <v>124</v>
      </c>
      <c r="B17" s="58" t="s">
        <v>135</v>
      </c>
      <c r="C17" s="11">
        <v>52</v>
      </c>
      <c r="D17" s="11">
        <v>47</v>
      </c>
      <c r="E17" s="12"/>
      <c r="F17" s="73"/>
      <c r="G17" s="12"/>
      <c r="H17" s="73"/>
      <c r="I17" s="73"/>
    </row>
    <row r="18" spans="1:9" s="74" customFormat="1" x14ac:dyDescent="0.25">
      <c r="A18" s="78" t="s">
        <v>124</v>
      </c>
      <c r="B18" s="58" t="s">
        <v>136</v>
      </c>
      <c r="C18" s="11">
        <v>52</v>
      </c>
      <c r="D18" s="11">
        <v>47</v>
      </c>
      <c r="E18" s="12"/>
      <c r="F18" s="73"/>
      <c r="G18" s="12"/>
      <c r="H18" s="73"/>
      <c r="I18" s="73"/>
    </row>
    <row r="19" spans="1:9" s="74" customFormat="1" x14ac:dyDescent="0.25">
      <c r="A19" s="78" t="s">
        <v>124</v>
      </c>
      <c r="B19" s="58" t="s">
        <v>137</v>
      </c>
      <c r="C19" s="11">
        <v>52</v>
      </c>
      <c r="D19" s="11">
        <v>47</v>
      </c>
      <c r="E19" s="12" t="s">
        <v>97</v>
      </c>
      <c r="F19" s="13" t="s">
        <v>104</v>
      </c>
      <c r="G19" s="13" t="s">
        <v>104</v>
      </c>
      <c r="H19" s="13" t="s">
        <v>104</v>
      </c>
      <c r="I19" s="13" t="s">
        <v>104</v>
      </c>
    </row>
    <row r="20" spans="1:9" s="74" customFormat="1" x14ac:dyDescent="0.25">
      <c r="A20" s="78" t="s">
        <v>128</v>
      </c>
      <c r="B20" s="58" t="s">
        <v>137</v>
      </c>
      <c r="C20" s="11">
        <v>56</v>
      </c>
      <c r="D20" s="11">
        <v>51</v>
      </c>
      <c r="E20" s="12"/>
      <c r="F20" s="73"/>
      <c r="G20" s="73"/>
      <c r="H20" s="73"/>
      <c r="I20" s="73"/>
    </row>
    <row r="21" spans="1:9" s="74" customFormat="1" x14ac:dyDescent="0.25">
      <c r="A21" s="78" t="s">
        <v>128</v>
      </c>
      <c r="B21" s="58" t="s">
        <v>138</v>
      </c>
      <c r="C21" s="11">
        <v>56</v>
      </c>
      <c r="D21" s="11">
        <v>51</v>
      </c>
      <c r="E21" s="12"/>
      <c r="F21" s="73"/>
      <c r="G21" s="12"/>
      <c r="H21" s="73"/>
      <c r="I21" s="73"/>
    </row>
    <row r="22" spans="1:9" s="74" customFormat="1" x14ac:dyDescent="0.25">
      <c r="A22" s="78" t="s">
        <v>128</v>
      </c>
      <c r="B22" s="81" t="s">
        <v>139</v>
      </c>
      <c r="C22" s="82">
        <v>56</v>
      </c>
      <c r="D22" s="82">
        <v>51</v>
      </c>
      <c r="E22" s="83" t="s">
        <v>97</v>
      </c>
      <c r="F22" s="13" t="s">
        <v>104</v>
      </c>
      <c r="G22" s="13" t="s">
        <v>104</v>
      </c>
      <c r="H22" s="13" t="s">
        <v>104</v>
      </c>
      <c r="I22" s="13" t="s">
        <v>104</v>
      </c>
    </row>
    <row r="23" spans="1:9" s="74" customFormat="1" ht="13" x14ac:dyDescent="0.25">
      <c r="A23" s="75" t="s">
        <v>13</v>
      </c>
      <c r="B23" s="76"/>
      <c r="C23" s="75"/>
      <c r="D23" s="75"/>
      <c r="E23" s="77"/>
      <c r="F23" s="73"/>
      <c r="G23" s="12"/>
      <c r="H23" s="73"/>
      <c r="I23" s="73"/>
    </row>
    <row r="24" spans="1:9" s="74" customFormat="1" x14ac:dyDescent="0.25">
      <c r="A24" s="78" t="s">
        <v>124</v>
      </c>
      <c r="B24" s="58" t="s">
        <v>140</v>
      </c>
      <c r="C24" s="11">
        <v>53</v>
      </c>
      <c r="D24" s="11">
        <v>48</v>
      </c>
      <c r="E24" s="12"/>
      <c r="F24" s="73"/>
      <c r="G24" s="12"/>
      <c r="H24" s="73"/>
      <c r="I24" s="73"/>
    </row>
    <row r="25" spans="1:9" s="74" customFormat="1" x14ac:dyDescent="0.25">
      <c r="A25" s="78" t="s">
        <v>124</v>
      </c>
      <c r="B25" s="58" t="s">
        <v>141</v>
      </c>
      <c r="C25" s="11">
        <v>53</v>
      </c>
      <c r="D25" s="11">
        <v>48</v>
      </c>
      <c r="E25" s="12" t="s">
        <v>97</v>
      </c>
      <c r="F25" s="13" t="s">
        <v>104</v>
      </c>
      <c r="G25" s="13" t="s">
        <v>104</v>
      </c>
      <c r="H25" s="13" t="s">
        <v>104</v>
      </c>
      <c r="I25" s="80"/>
    </row>
    <row r="26" spans="1:9" s="74" customFormat="1" x14ac:dyDescent="0.25">
      <c r="A26" s="78" t="s">
        <v>128</v>
      </c>
      <c r="B26" s="58" t="s">
        <v>142</v>
      </c>
      <c r="C26" s="11">
        <v>57</v>
      </c>
      <c r="D26" s="11">
        <v>52</v>
      </c>
      <c r="E26" s="12"/>
      <c r="F26" s="73"/>
      <c r="G26" s="12"/>
      <c r="H26" s="73"/>
      <c r="I26" s="73"/>
    </row>
    <row r="27" spans="1:9" s="74" customFormat="1" x14ac:dyDescent="0.25">
      <c r="A27" s="78" t="s">
        <v>128</v>
      </c>
      <c r="B27" s="58" t="s">
        <v>143</v>
      </c>
      <c r="C27" s="11">
        <v>57</v>
      </c>
      <c r="D27" s="11">
        <v>52</v>
      </c>
      <c r="E27" s="12" t="s">
        <v>97</v>
      </c>
      <c r="F27" s="80"/>
      <c r="G27" s="13" t="s">
        <v>104</v>
      </c>
      <c r="H27" s="13" t="s">
        <v>104</v>
      </c>
      <c r="I27" s="80"/>
    </row>
    <row r="28" spans="1:9" s="74" customFormat="1" ht="13" x14ac:dyDescent="0.25">
      <c r="A28" s="75" t="s">
        <v>14</v>
      </c>
      <c r="B28" s="76"/>
      <c r="C28" s="75"/>
      <c r="D28" s="75"/>
      <c r="E28" s="77"/>
      <c r="F28" s="73"/>
      <c r="G28" s="12"/>
      <c r="H28" s="73"/>
      <c r="I28" s="73"/>
    </row>
    <row r="29" spans="1:9" s="74" customFormat="1" x14ac:dyDescent="0.25">
      <c r="A29" s="78" t="s">
        <v>124</v>
      </c>
      <c r="B29" s="58" t="s">
        <v>144</v>
      </c>
      <c r="C29" s="11">
        <v>54</v>
      </c>
      <c r="D29" s="11">
        <v>49</v>
      </c>
      <c r="E29" s="12"/>
      <c r="F29" s="73"/>
      <c r="G29" s="12"/>
      <c r="H29" s="73"/>
      <c r="I29" s="73"/>
    </row>
    <row r="30" spans="1:9" s="74" customFormat="1" x14ac:dyDescent="0.25">
      <c r="A30" s="78" t="s">
        <v>124</v>
      </c>
      <c r="B30" s="58" t="s">
        <v>145</v>
      </c>
      <c r="C30" s="11">
        <v>54</v>
      </c>
      <c r="D30" s="11">
        <v>50</v>
      </c>
      <c r="E30" s="12" t="s">
        <v>97</v>
      </c>
      <c r="F30" s="80"/>
      <c r="G30" s="13" t="s">
        <v>104</v>
      </c>
      <c r="H30" s="13" t="s">
        <v>104</v>
      </c>
      <c r="I30" s="13" t="s">
        <v>104</v>
      </c>
    </row>
    <row r="31" spans="1:9" s="74" customFormat="1" x14ac:dyDescent="0.25">
      <c r="A31" s="78" t="s">
        <v>128</v>
      </c>
      <c r="B31" s="58" t="s">
        <v>146</v>
      </c>
      <c r="C31" s="11">
        <v>58</v>
      </c>
      <c r="D31" s="11">
        <v>53</v>
      </c>
      <c r="E31" s="12"/>
      <c r="F31" s="73"/>
      <c r="G31" s="12"/>
      <c r="H31" s="73"/>
      <c r="I31" s="73"/>
    </row>
    <row r="32" spans="1:9" s="74" customFormat="1" x14ac:dyDescent="0.25">
      <c r="A32" s="78" t="s">
        <v>128</v>
      </c>
      <c r="B32" s="58" t="s">
        <v>147</v>
      </c>
      <c r="C32" s="11">
        <v>59</v>
      </c>
      <c r="D32" s="11">
        <v>54</v>
      </c>
      <c r="E32" s="12"/>
      <c r="F32" s="73"/>
      <c r="G32" s="12"/>
      <c r="H32" s="73"/>
      <c r="I32" s="73"/>
    </row>
    <row r="33" spans="1:9" s="74" customFormat="1" x14ac:dyDescent="0.25">
      <c r="A33" s="78" t="s">
        <v>128</v>
      </c>
      <c r="B33" s="58" t="s">
        <v>148</v>
      </c>
      <c r="C33" s="11">
        <v>59</v>
      </c>
      <c r="D33" s="11">
        <v>54</v>
      </c>
      <c r="E33" s="12" t="s">
        <v>97</v>
      </c>
      <c r="F33" s="13" t="s">
        <v>104</v>
      </c>
      <c r="G33" s="13" t="s">
        <v>104</v>
      </c>
      <c r="H33" s="13" t="s">
        <v>104</v>
      </c>
      <c r="I33" s="13" t="s">
        <v>104</v>
      </c>
    </row>
    <row r="34" spans="1:9" s="74" customFormat="1" ht="13" x14ac:dyDescent="0.25">
      <c r="A34" s="72" t="s">
        <v>149</v>
      </c>
      <c r="B34" s="58"/>
      <c r="C34" s="11"/>
      <c r="D34" s="11"/>
      <c r="E34" s="12"/>
      <c r="F34" s="73"/>
      <c r="G34" s="12"/>
      <c r="H34" s="73"/>
      <c r="I34" s="73"/>
    </row>
    <row r="35" spans="1:9" s="74" customFormat="1" ht="13" x14ac:dyDescent="0.25">
      <c r="A35" s="75" t="s">
        <v>4</v>
      </c>
      <c r="B35" s="76"/>
      <c r="C35" s="75"/>
      <c r="D35" s="75"/>
      <c r="E35" s="77"/>
      <c r="F35" s="73"/>
      <c r="G35" s="12"/>
      <c r="H35" s="73"/>
      <c r="I35" s="73"/>
    </row>
    <row r="36" spans="1:9" s="74" customFormat="1" x14ac:dyDescent="0.25">
      <c r="A36" s="78" t="s">
        <v>124</v>
      </c>
      <c r="B36" s="58" t="s">
        <v>150</v>
      </c>
      <c r="C36" s="11">
        <v>63</v>
      </c>
      <c r="D36" s="11">
        <v>58</v>
      </c>
      <c r="E36" s="12"/>
      <c r="F36" s="73"/>
      <c r="G36" s="12"/>
      <c r="H36" s="73"/>
      <c r="I36" s="73"/>
    </row>
    <row r="37" spans="1:9" s="74" customFormat="1" x14ac:dyDescent="0.25">
      <c r="A37" s="78" t="s">
        <v>124</v>
      </c>
      <c r="B37" s="58" t="s">
        <v>151</v>
      </c>
      <c r="C37" s="11">
        <v>63</v>
      </c>
      <c r="D37" s="11">
        <v>58</v>
      </c>
      <c r="E37" s="12"/>
      <c r="F37" s="73"/>
      <c r="G37" s="12"/>
      <c r="H37" s="73"/>
      <c r="I37" s="73"/>
    </row>
    <row r="38" spans="1:9" s="74" customFormat="1" x14ac:dyDescent="0.25">
      <c r="A38" s="78" t="s">
        <v>124</v>
      </c>
      <c r="B38" s="58" t="s">
        <v>152</v>
      </c>
      <c r="C38" s="11">
        <v>63</v>
      </c>
      <c r="D38" s="11">
        <v>58</v>
      </c>
      <c r="E38" s="12" t="s">
        <v>97</v>
      </c>
      <c r="F38" s="73"/>
      <c r="G38" s="84" t="s">
        <v>104</v>
      </c>
      <c r="H38" s="13" t="s">
        <v>104</v>
      </c>
      <c r="I38" s="13" t="s">
        <v>104</v>
      </c>
    </row>
    <row r="39" spans="1:9" s="74" customFormat="1" x14ac:dyDescent="0.25">
      <c r="A39" s="78" t="s">
        <v>128</v>
      </c>
      <c r="B39" s="58" t="s">
        <v>153</v>
      </c>
      <c r="C39" s="82">
        <v>66</v>
      </c>
      <c r="D39" s="82">
        <v>61</v>
      </c>
      <c r="E39" s="85"/>
      <c r="F39" s="86"/>
      <c r="G39" s="86"/>
      <c r="H39" s="87"/>
      <c r="I39" s="86"/>
    </row>
    <row r="40" spans="1:9" s="74" customFormat="1" ht="13" x14ac:dyDescent="0.25">
      <c r="A40" s="75" t="s">
        <v>15</v>
      </c>
      <c r="B40" s="76"/>
      <c r="C40" s="75"/>
      <c r="D40" s="75"/>
      <c r="E40" s="77"/>
      <c r="F40" s="73"/>
      <c r="G40" s="12"/>
      <c r="H40" s="73"/>
      <c r="I40" s="73"/>
    </row>
    <row r="41" spans="1:9" s="74" customFormat="1" x14ac:dyDescent="0.25">
      <c r="A41" s="78" t="s">
        <v>124</v>
      </c>
      <c r="B41" s="58" t="s">
        <v>154</v>
      </c>
      <c r="C41" s="11">
        <v>64</v>
      </c>
      <c r="D41" s="11">
        <v>59</v>
      </c>
      <c r="E41" s="12"/>
      <c r="F41" s="73"/>
      <c r="G41" s="12"/>
      <c r="H41" s="73"/>
      <c r="I41" s="73"/>
    </row>
    <row r="42" spans="1:9" s="74" customFormat="1" x14ac:dyDescent="0.25">
      <c r="A42" s="78" t="s">
        <v>124</v>
      </c>
      <c r="B42" s="58" t="s">
        <v>155</v>
      </c>
      <c r="C42" s="11">
        <v>65</v>
      </c>
      <c r="D42" s="11">
        <v>60</v>
      </c>
      <c r="E42" s="12"/>
      <c r="F42" s="73"/>
      <c r="G42" s="12"/>
      <c r="H42" s="73"/>
      <c r="I42" s="73"/>
    </row>
    <row r="43" spans="1:9" s="74" customFormat="1" x14ac:dyDescent="0.25">
      <c r="A43" s="78" t="s">
        <v>128</v>
      </c>
      <c r="B43" s="58" t="s">
        <v>156</v>
      </c>
      <c r="C43" s="11">
        <v>66</v>
      </c>
      <c r="D43" s="11">
        <v>61</v>
      </c>
      <c r="E43" s="12"/>
      <c r="F43" s="73"/>
      <c r="G43" s="12"/>
      <c r="H43" s="73"/>
      <c r="I43" s="73"/>
    </row>
    <row r="44" spans="1:9" s="74" customFormat="1" x14ac:dyDescent="0.25">
      <c r="A44" s="78" t="s">
        <v>128</v>
      </c>
      <c r="B44" s="58" t="s">
        <v>157</v>
      </c>
      <c r="C44" s="11">
        <v>66</v>
      </c>
      <c r="D44" s="11">
        <v>62</v>
      </c>
      <c r="E44" s="12" t="s">
        <v>97</v>
      </c>
      <c r="F44" s="73"/>
      <c r="G44" s="12"/>
      <c r="H44" s="73"/>
      <c r="I44" s="73"/>
    </row>
    <row r="45" spans="1:9" s="74" customFormat="1" ht="13" x14ac:dyDescent="0.25">
      <c r="A45" s="88" t="s">
        <v>3</v>
      </c>
      <c r="B45" s="58"/>
      <c r="C45" s="11"/>
      <c r="D45" s="11"/>
      <c r="E45" s="12"/>
      <c r="F45" s="73"/>
      <c r="G45" s="12"/>
      <c r="H45" s="73"/>
      <c r="I45" s="73"/>
    </row>
    <row r="46" spans="1:9" s="74" customFormat="1" x14ac:dyDescent="0.25">
      <c r="A46" s="78" t="s">
        <v>124</v>
      </c>
      <c r="B46" s="58" t="s">
        <v>158</v>
      </c>
      <c r="C46" s="11">
        <v>65</v>
      </c>
      <c r="D46" s="11">
        <v>60</v>
      </c>
      <c r="E46" s="12"/>
      <c r="F46" s="73"/>
      <c r="G46" s="12"/>
      <c r="H46" s="73"/>
      <c r="I46" s="73"/>
    </row>
    <row r="47" spans="1:9" s="74" customFormat="1" x14ac:dyDescent="0.25">
      <c r="A47" s="78" t="s">
        <v>124</v>
      </c>
      <c r="B47" s="58" t="s">
        <v>159</v>
      </c>
      <c r="C47" s="11">
        <v>65</v>
      </c>
      <c r="D47" s="11">
        <v>60</v>
      </c>
      <c r="E47" s="12"/>
      <c r="F47" s="73"/>
      <c r="G47" s="12"/>
      <c r="H47" s="73"/>
      <c r="I47" s="73"/>
    </row>
    <row r="48" spans="1:9" s="74" customFormat="1" x14ac:dyDescent="0.25">
      <c r="A48" s="78" t="s">
        <v>128</v>
      </c>
      <c r="B48" s="58" t="s">
        <v>160</v>
      </c>
      <c r="C48" s="11">
        <v>67</v>
      </c>
      <c r="D48" s="11">
        <v>63</v>
      </c>
      <c r="E48" s="12" t="s">
        <v>97</v>
      </c>
      <c r="F48" s="13" t="s">
        <v>104</v>
      </c>
      <c r="G48" s="13" t="s">
        <v>104</v>
      </c>
      <c r="H48" s="13" t="s">
        <v>104</v>
      </c>
      <c r="I48" s="13" t="s">
        <v>104</v>
      </c>
    </row>
    <row r="49" spans="1:9" s="74" customFormat="1" ht="13" x14ac:dyDescent="0.25">
      <c r="A49" s="72" t="s">
        <v>161</v>
      </c>
      <c r="B49" s="58"/>
      <c r="C49" s="11"/>
      <c r="D49" s="11"/>
      <c r="E49" s="12"/>
      <c r="F49" s="73"/>
      <c r="G49" s="12"/>
      <c r="H49" s="73"/>
      <c r="I49" s="73"/>
    </row>
    <row r="50" spans="1:9" s="74" customFormat="1" ht="13" x14ac:dyDescent="0.25">
      <c r="A50" s="75" t="s">
        <v>16</v>
      </c>
      <c r="B50" s="76"/>
      <c r="C50" s="75"/>
      <c r="D50" s="75"/>
      <c r="E50" s="77"/>
      <c r="F50" s="73"/>
      <c r="G50" s="12"/>
      <c r="H50" s="73"/>
      <c r="I50" s="73"/>
    </row>
    <row r="51" spans="1:9" s="74" customFormat="1" x14ac:dyDescent="0.25">
      <c r="A51" s="78" t="s">
        <v>124</v>
      </c>
      <c r="B51" s="89" t="s">
        <v>162</v>
      </c>
      <c r="C51" s="11">
        <v>71</v>
      </c>
      <c r="D51" s="11">
        <v>66</v>
      </c>
      <c r="E51" s="73" t="s">
        <v>97</v>
      </c>
    </row>
    <row r="52" spans="1:9" s="74" customFormat="1" x14ac:dyDescent="0.25">
      <c r="A52" s="78" t="s">
        <v>124</v>
      </c>
      <c r="B52" s="58" t="s">
        <v>163</v>
      </c>
      <c r="C52" s="82">
        <v>72</v>
      </c>
      <c r="D52" s="11">
        <v>67</v>
      </c>
      <c r="E52" s="12" t="s">
        <v>97</v>
      </c>
      <c r="F52" s="13" t="s">
        <v>104</v>
      </c>
      <c r="G52" s="13" t="s">
        <v>104</v>
      </c>
      <c r="H52" s="13" t="s">
        <v>104</v>
      </c>
      <c r="I52" s="13" t="s">
        <v>104</v>
      </c>
    </row>
    <row r="53" spans="1:9" s="74" customFormat="1" x14ac:dyDescent="0.25">
      <c r="A53" s="78" t="s">
        <v>128</v>
      </c>
      <c r="B53" s="89" t="s">
        <v>164</v>
      </c>
      <c r="C53" s="82">
        <v>74</v>
      </c>
      <c r="D53" s="11">
        <v>69</v>
      </c>
      <c r="E53" s="73" t="s">
        <v>97</v>
      </c>
    </row>
    <row r="54" spans="1:9" s="74" customFormat="1" x14ac:dyDescent="0.25">
      <c r="A54" s="78" t="s">
        <v>128</v>
      </c>
      <c r="B54" s="58" t="s">
        <v>165</v>
      </c>
      <c r="C54" s="82">
        <v>75</v>
      </c>
      <c r="D54" s="11">
        <v>70</v>
      </c>
      <c r="E54" s="12" t="s">
        <v>97</v>
      </c>
      <c r="F54" s="13" t="s">
        <v>104</v>
      </c>
      <c r="G54" s="13" t="s">
        <v>104</v>
      </c>
      <c r="H54" s="13" t="s">
        <v>104</v>
      </c>
      <c r="I54" s="13" t="s">
        <v>104</v>
      </c>
    </row>
    <row r="55" spans="1:9" s="91" customFormat="1" ht="13" x14ac:dyDescent="0.25">
      <c r="A55" s="90" t="s">
        <v>166</v>
      </c>
      <c r="B55" s="81"/>
      <c r="C55" s="82"/>
      <c r="D55" s="82"/>
      <c r="E55" s="83"/>
      <c r="F55" s="80"/>
      <c r="G55" s="83"/>
      <c r="H55" s="80"/>
      <c r="I55" s="80"/>
    </row>
    <row r="56" spans="1:9" s="74" customFormat="1" ht="26" x14ac:dyDescent="0.25">
      <c r="A56" s="75" t="s">
        <v>167</v>
      </c>
      <c r="B56" s="76"/>
      <c r="C56" s="75"/>
      <c r="D56" s="75"/>
      <c r="E56" s="77"/>
      <c r="F56" s="73"/>
      <c r="G56" s="12"/>
      <c r="H56" s="73"/>
      <c r="I56" s="73"/>
    </row>
    <row r="57" spans="1:9" s="74" customFormat="1" x14ac:dyDescent="0.25">
      <c r="A57" s="11" t="s">
        <v>168</v>
      </c>
      <c r="B57" s="58"/>
      <c r="C57" s="11"/>
      <c r="D57" s="11"/>
      <c r="E57" s="12"/>
      <c r="F57" s="73"/>
      <c r="G57" s="12"/>
      <c r="H57" s="73"/>
      <c r="I57" s="73"/>
    </row>
    <row r="58" spans="1:9" s="74" customFormat="1" x14ac:dyDescent="0.25">
      <c r="A58" s="78" t="s">
        <v>124</v>
      </c>
      <c r="B58" s="58" t="s">
        <v>169</v>
      </c>
      <c r="C58" s="11">
        <v>81</v>
      </c>
      <c r="D58" s="11">
        <v>75</v>
      </c>
      <c r="E58" s="12"/>
      <c r="F58" s="73"/>
      <c r="G58" s="12"/>
      <c r="H58" s="73"/>
      <c r="I58" s="73"/>
    </row>
    <row r="59" spans="1:9" s="74" customFormat="1" x14ac:dyDescent="0.25">
      <c r="A59" s="78" t="s">
        <v>124</v>
      </c>
      <c r="B59" s="58" t="s">
        <v>170</v>
      </c>
      <c r="C59" s="11">
        <v>81</v>
      </c>
      <c r="D59" s="11">
        <v>75</v>
      </c>
      <c r="E59" s="12"/>
      <c r="F59" s="73"/>
      <c r="G59" s="12"/>
      <c r="H59" s="73"/>
      <c r="I59" s="73"/>
    </row>
    <row r="60" spans="1:9" s="74" customFormat="1" x14ac:dyDescent="0.25">
      <c r="A60" s="78" t="s">
        <v>124</v>
      </c>
      <c r="B60" s="58" t="s">
        <v>171</v>
      </c>
      <c r="C60" s="11">
        <v>81</v>
      </c>
      <c r="D60" s="11">
        <v>75</v>
      </c>
      <c r="E60" s="12"/>
      <c r="F60" s="73"/>
      <c r="G60" s="12"/>
      <c r="H60" s="73"/>
      <c r="I60" s="73"/>
    </row>
    <row r="61" spans="1:9" s="74" customFormat="1" x14ac:dyDescent="0.25">
      <c r="A61" s="78" t="s">
        <v>124</v>
      </c>
      <c r="B61" s="58" t="s">
        <v>172</v>
      </c>
      <c r="C61" s="11">
        <v>81</v>
      </c>
      <c r="D61" s="11">
        <v>76</v>
      </c>
      <c r="E61" s="12"/>
      <c r="F61" s="73"/>
      <c r="G61" s="12"/>
      <c r="H61" s="73"/>
      <c r="I61" s="73"/>
    </row>
    <row r="62" spans="1:9" s="74" customFormat="1" x14ac:dyDescent="0.25">
      <c r="A62" s="78" t="s">
        <v>128</v>
      </c>
      <c r="B62" s="58" t="s">
        <v>173</v>
      </c>
      <c r="C62" s="11">
        <v>85</v>
      </c>
      <c r="D62" s="11">
        <v>79</v>
      </c>
      <c r="E62" s="12"/>
      <c r="F62" s="73"/>
      <c r="G62" s="12"/>
      <c r="H62" s="73"/>
      <c r="I62" s="73"/>
    </row>
    <row r="63" spans="1:9" s="74" customFormat="1" x14ac:dyDescent="0.25">
      <c r="A63" s="78" t="s">
        <v>128</v>
      </c>
      <c r="B63" s="58" t="s">
        <v>174</v>
      </c>
      <c r="C63" s="11">
        <v>85</v>
      </c>
      <c r="D63" s="11">
        <v>79</v>
      </c>
      <c r="E63" s="12"/>
      <c r="F63" s="73"/>
      <c r="G63" s="12"/>
      <c r="H63" s="73"/>
      <c r="I63" s="73"/>
    </row>
    <row r="64" spans="1:9" s="74" customFormat="1" x14ac:dyDescent="0.25">
      <c r="A64" s="78" t="s">
        <v>128</v>
      </c>
      <c r="B64" s="58" t="s">
        <v>175</v>
      </c>
      <c r="C64" s="11">
        <v>85</v>
      </c>
      <c r="D64" s="11">
        <v>80</v>
      </c>
      <c r="E64" s="12"/>
      <c r="F64" s="73"/>
      <c r="G64" s="12"/>
      <c r="H64" s="73"/>
      <c r="I64" s="73"/>
    </row>
    <row r="65" spans="1:9" s="74" customFormat="1" x14ac:dyDescent="0.25">
      <c r="A65" s="78" t="s">
        <v>128</v>
      </c>
      <c r="B65" s="58" t="s">
        <v>176</v>
      </c>
      <c r="C65" s="11">
        <v>85</v>
      </c>
      <c r="D65" s="11">
        <v>80</v>
      </c>
      <c r="E65" s="12"/>
      <c r="F65" s="73"/>
      <c r="G65" s="12"/>
      <c r="H65" s="73"/>
      <c r="I65" s="73"/>
    </row>
    <row r="66" spans="1:9" s="74" customFormat="1" x14ac:dyDescent="0.25">
      <c r="A66" s="11" t="s">
        <v>177</v>
      </c>
      <c r="B66" s="58"/>
      <c r="C66" s="11"/>
      <c r="D66" s="11"/>
      <c r="E66" s="12"/>
      <c r="F66" s="73"/>
      <c r="G66" s="12"/>
      <c r="H66" s="73"/>
      <c r="I66" s="73"/>
    </row>
    <row r="67" spans="1:9" s="74" customFormat="1" x14ac:dyDescent="0.25">
      <c r="A67" s="78" t="s">
        <v>124</v>
      </c>
      <c r="B67" s="58" t="s">
        <v>178</v>
      </c>
      <c r="C67" s="11">
        <v>82</v>
      </c>
      <c r="D67" s="11">
        <v>76</v>
      </c>
      <c r="E67" s="12" t="s">
        <v>97</v>
      </c>
      <c r="F67" s="13" t="s">
        <v>104</v>
      </c>
      <c r="G67" s="13" t="s">
        <v>104</v>
      </c>
      <c r="H67" s="13" t="s">
        <v>104</v>
      </c>
      <c r="I67" s="13" t="s">
        <v>104</v>
      </c>
    </row>
    <row r="68" spans="1:9" s="74" customFormat="1" x14ac:dyDescent="0.25">
      <c r="A68" s="78" t="s">
        <v>124</v>
      </c>
      <c r="B68" s="58" t="s">
        <v>179</v>
      </c>
      <c r="C68" s="11">
        <v>82</v>
      </c>
      <c r="D68" s="11">
        <v>76</v>
      </c>
      <c r="E68" s="12"/>
      <c r="F68" s="73"/>
      <c r="G68" s="12"/>
      <c r="H68" s="73"/>
      <c r="I68" s="73"/>
    </row>
    <row r="69" spans="1:9" s="74" customFormat="1" x14ac:dyDescent="0.25">
      <c r="A69" s="78" t="s">
        <v>128</v>
      </c>
      <c r="B69" s="58" t="s">
        <v>180</v>
      </c>
      <c r="C69" s="11">
        <v>86</v>
      </c>
      <c r="D69" s="11">
        <v>81</v>
      </c>
      <c r="E69" s="12" t="s">
        <v>97</v>
      </c>
      <c r="F69" s="73"/>
      <c r="G69" s="84" t="s">
        <v>104</v>
      </c>
      <c r="H69" s="13" t="s">
        <v>104</v>
      </c>
      <c r="I69" s="13" t="s">
        <v>104</v>
      </c>
    </row>
    <row r="70" spans="1:9" s="74" customFormat="1" x14ac:dyDescent="0.25">
      <c r="A70" s="78"/>
      <c r="B70" s="58"/>
      <c r="C70" s="11"/>
      <c r="D70" s="11"/>
      <c r="E70" s="12"/>
      <c r="F70" s="73"/>
      <c r="G70" s="84"/>
      <c r="H70" s="13" t="s">
        <v>104</v>
      </c>
      <c r="I70" s="80"/>
    </row>
    <row r="71" spans="1:9" s="74" customFormat="1" x14ac:dyDescent="0.25">
      <c r="A71" s="78" t="s">
        <v>128</v>
      </c>
      <c r="B71" s="58" t="s">
        <v>181</v>
      </c>
      <c r="C71" s="11">
        <v>86</v>
      </c>
      <c r="D71" s="11">
        <v>81</v>
      </c>
      <c r="E71" s="12"/>
      <c r="F71" s="73"/>
      <c r="G71" s="12"/>
      <c r="H71" s="73"/>
      <c r="I71" s="73"/>
    </row>
    <row r="72" spans="1:9" s="74" customFormat="1" ht="26" x14ac:dyDescent="0.25">
      <c r="A72" s="75" t="s">
        <v>182</v>
      </c>
      <c r="B72" s="76"/>
      <c r="C72" s="75"/>
      <c r="D72" s="75"/>
      <c r="E72" s="77"/>
      <c r="F72" s="73"/>
      <c r="G72" s="12"/>
      <c r="H72" s="73"/>
      <c r="I72" s="73"/>
    </row>
    <row r="73" spans="1:9" s="74" customFormat="1" x14ac:dyDescent="0.25">
      <c r="A73" s="78" t="s">
        <v>124</v>
      </c>
      <c r="B73" s="58" t="s">
        <v>183</v>
      </c>
      <c r="C73" s="11">
        <v>83</v>
      </c>
      <c r="D73" s="11">
        <v>78</v>
      </c>
      <c r="E73" s="12" t="s">
        <v>97</v>
      </c>
      <c r="F73" s="73"/>
      <c r="G73" s="12"/>
      <c r="H73" s="73"/>
      <c r="I73" s="73"/>
    </row>
    <row r="74" spans="1:9" s="74" customFormat="1" x14ac:dyDescent="0.25">
      <c r="A74" s="78" t="s">
        <v>128</v>
      </c>
      <c r="B74" s="58" t="s">
        <v>184</v>
      </c>
      <c r="C74" s="11">
        <v>87</v>
      </c>
      <c r="D74" s="11">
        <v>82</v>
      </c>
      <c r="E74" s="12" t="s">
        <v>97</v>
      </c>
      <c r="F74" s="13" t="s">
        <v>104</v>
      </c>
      <c r="G74" s="13" t="s">
        <v>104</v>
      </c>
      <c r="H74" s="13" t="s">
        <v>104</v>
      </c>
      <c r="I74" s="13" t="s">
        <v>104</v>
      </c>
    </row>
    <row r="75" spans="1:9" s="74" customFormat="1" ht="13" x14ac:dyDescent="0.25">
      <c r="A75" s="72" t="s">
        <v>185</v>
      </c>
      <c r="B75" s="58"/>
      <c r="C75" s="11"/>
      <c r="D75" s="11"/>
      <c r="E75" s="12"/>
      <c r="F75" s="73"/>
      <c r="G75" s="12"/>
      <c r="H75" s="73"/>
      <c r="I75" s="73"/>
    </row>
    <row r="76" spans="1:9" s="74" customFormat="1" ht="13" x14ac:dyDescent="0.25">
      <c r="A76" s="75" t="s">
        <v>113</v>
      </c>
      <c r="B76" s="76"/>
      <c r="C76" s="75"/>
      <c r="D76" s="75"/>
      <c r="E76" s="77"/>
      <c r="F76" s="73"/>
      <c r="G76" s="12"/>
      <c r="H76" s="73"/>
      <c r="I76" s="73"/>
    </row>
    <row r="77" spans="1:9" s="74" customFormat="1" x14ac:dyDescent="0.25">
      <c r="A77" s="78" t="s">
        <v>124</v>
      </c>
      <c r="B77" s="58" t="s">
        <v>186</v>
      </c>
      <c r="C77" s="11">
        <v>90</v>
      </c>
      <c r="D77" s="11">
        <v>85</v>
      </c>
      <c r="E77" s="12"/>
      <c r="F77" s="73"/>
      <c r="G77" s="12"/>
      <c r="H77" s="73"/>
      <c r="I77" s="73"/>
    </row>
    <row r="78" spans="1:9" s="74" customFormat="1" x14ac:dyDescent="0.25">
      <c r="A78" s="78" t="s">
        <v>124</v>
      </c>
      <c r="B78" s="58" t="s">
        <v>187</v>
      </c>
      <c r="C78" s="11">
        <v>90</v>
      </c>
      <c r="D78" s="11">
        <v>85</v>
      </c>
      <c r="E78" s="12" t="s">
        <v>97</v>
      </c>
      <c r="F78" s="13" t="s">
        <v>104</v>
      </c>
      <c r="G78" s="13" t="s">
        <v>104</v>
      </c>
      <c r="H78" s="13" t="s">
        <v>104</v>
      </c>
      <c r="I78" s="13" t="s">
        <v>104</v>
      </c>
    </row>
    <row r="79" spans="1:9" s="74" customFormat="1" x14ac:dyDescent="0.25">
      <c r="A79" s="78" t="s">
        <v>128</v>
      </c>
      <c r="B79" s="58" t="s">
        <v>188</v>
      </c>
      <c r="C79" s="11">
        <v>94</v>
      </c>
      <c r="D79" s="11">
        <v>90</v>
      </c>
      <c r="E79" s="12"/>
      <c r="F79" s="73"/>
      <c r="G79" s="12"/>
      <c r="H79" s="73"/>
      <c r="I79" s="73"/>
    </row>
    <row r="80" spans="1:9" s="74" customFormat="1" x14ac:dyDescent="0.25">
      <c r="A80" s="78" t="s">
        <v>128</v>
      </c>
      <c r="B80" s="58" t="s">
        <v>189</v>
      </c>
      <c r="C80" s="11">
        <v>94</v>
      </c>
      <c r="D80" s="11">
        <v>90</v>
      </c>
      <c r="E80" s="12" t="s">
        <v>97</v>
      </c>
      <c r="F80" s="80"/>
      <c r="G80" s="13" t="s">
        <v>104</v>
      </c>
      <c r="H80" s="80"/>
      <c r="I80" s="13" t="s">
        <v>104</v>
      </c>
    </row>
    <row r="81" spans="1:10" s="74" customFormat="1" ht="13" x14ac:dyDescent="0.25">
      <c r="A81" s="75" t="s">
        <v>17</v>
      </c>
      <c r="B81" s="76"/>
      <c r="C81" s="75"/>
      <c r="D81" s="75"/>
      <c r="E81" s="77"/>
      <c r="F81" s="73"/>
      <c r="G81" s="12"/>
      <c r="H81" s="73"/>
      <c r="I81" s="73"/>
    </row>
    <row r="82" spans="1:10" s="74" customFormat="1" x14ac:dyDescent="0.25">
      <c r="A82" s="78" t="s">
        <v>124</v>
      </c>
      <c r="B82" s="58" t="s">
        <v>190</v>
      </c>
      <c r="C82" s="11">
        <v>91</v>
      </c>
      <c r="D82" s="11">
        <v>87</v>
      </c>
      <c r="E82" s="12" t="s">
        <v>97</v>
      </c>
      <c r="F82" s="13" t="s">
        <v>104</v>
      </c>
      <c r="G82" s="13" t="s">
        <v>104</v>
      </c>
      <c r="H82" s="13" t="s">
        <v>104</v>
      </c>
      <c r="I82" s="13" t="s">
        <v>104</v>
      </c>
    </row>
    <row r="83" spans="1:10" s="59" customFormat="1" x14ac:dyDescent="0.25">
      <c r="A83" s="92"/>
      <c r="B83" s="48" t="s">
        <v>191</v>
      </c>
      <c r="C83" s="93">
        <v>91</v>
      </c>
      <c r="D83" s="93">
        <v>87</v>
      </c>
      <c r="E83" s="94" t="s">
        <v>97</v>
      </c>
      <c r="F83" s="32" t="s">
        <v>104</v>
      </c>
      <c r="G83" s="32" t="s">
        <v>104</v>
      </c>
      <c r="H83" s="32" t="s">
        <v>104</v>
      </c>
      <c r="I83" s="32" t="s">
        <v>104</v>
      </c>
      <c r="J83" s="32"/>
    </row>
    <row r="84" spans="1:10" s="74" customFormat="1" x14ac:dyDescent="0.25">
      <c r="A84" s="78" t="s">
        <v>128</v>
      </c>
      <c r="B84" s="58" t="s">
        <v>192</v>
      </c>
      <c r="C84" s="11">
        <v>95</v>
      </c>
      <c r="D84" s="11">
        <v>92</v>
      </c>
      <c r="E84" s="12" t="s">
        <v>97</v>
      </c>
      <c r="F84" s="73"/>
      <c r="G84" s="60" t="s">
        <v>104</v>
      </c>
      <c r="H84" s="60" t="s">
        <v>104</v>
      </c>
      <c r="I84" s="60" t="s">
        <v>104</v>
      </c>
    </row>
    <row r="85" spans="1:10" s="74" customFormat="1" ht="13" x14ac:dyDescent="0.25">
      <c r="A85" s="75" t="s">
        <v>18</v>
      </c>
      <c r="B85" s="76"/>
      <c r="C85" s="75"/>
      <c r="D85" s="75"/>
      <c r="E85" s="77"/>
      <c r="F85" s="73"/>
      <c r="G85" s="12"/>
      <c r="H85" s="73"/>
      <c r="I85" s="73"/>
    </row>
    <row r="86" spans="1:10" s="74" customFormat="1" x14ac:dyDescent="0.25">
      <c r="A86" s="78" t="s">
        <v>124</v>
      </c>
      <c r="B86" s="58" t="s">
        <v>193</v>
      </c>
      <c r="C86" s="11">
        <v>92</v>
      </c>
      <c r="D86" s="11">
        <v>88</v>
      </c>
      <c r="E86" s="12"/>
      <c r="F86" s="73"/>
      <c r="G86" s="12"/>
      <c r="H86" s="73"/>
      <c r="I86" s="73"/>
    </row>
    <row r="87" spans="1:10" s="74" customFormat="1" x14ac:dyDescent="0.25">
      <c r="A87" s="78" t="s">
        <v>124</v>
      </c>
      <c r="B87" s="58" t="s">
        <v>194</v>
      </c>
      <c r="C87" s="11">
        <v>93</v>
      </c>
      <c r="D87" s="11">
        <v>89</v>
      </c>
      <c r="E87" s="12" t="s">
        <v>97</v>
      </c>
      <c r="F87" s="95"/>
      <c r="G87" s="95"/>
      <c r="H87" s="95"/>
      <c r="I87" s="95"/>
    </row>
    <row r="88" spans="1:10" s="74" customFormat="1" x14ac:dyDescent="0.25">
      <c r="A88" s="78" t="s">
        <v>128</v>
      </c>
      <c r="B88" s="58" t="s">
        <v>195</v>
      </c>
      <c r="C88" s="11">
        <v>96</v>
      </c>
      <c r="D88" s="11">
        <v>93</v>
      </c>
      <c r="E88" s="12" t="s">
        <v>97</v>
      </c>
      <c r="F88" s="95"/>
      <c r="G88" s="13" t="s">
        <v>104</v>
      </c>
      <c r="H88" s="13" t="s">
        <v>104</v>
      </c>
      <c r="I88" s="13" t="s">
        <v>104</v>
      </c>
      <c r="J88" s="91"/>
    </row>
    <row r="89" spans="1:10" s="74" customFormat="1" ht="13" x14ac:dyDescent="0.25">
      <c r="A89" s="72" t="s">
        <v>19</v>
      </c>
      <c r="B89" s="58"/>
      <c r="C89" s="11"/>
      <c r="D89" s="11"/>
      <c r="E89" s="12"/>
      <c r="F89" s="73"/>
      <c r="G89" s="12"/>
      <c r="H89" s="73"/>
      <c r="I89" s="73"/>
    </row>
    <row r="90" spans="1:10" s="74" customFormat="1" ht="13" x14ac:dyDescent="0.25">
      <c r="A90" s="75" t="s">
        <v>196</v>
      </c>
      <c r="B90" s="76"/>
      <c r="C90" s="75"/>
      <c r="D90" s="75"/>
      <c r="E90" s="77"/>
      <c r="F90" s="73"/>
      <c r="G90" s="12"/>
      <c r="H90" s="73"/>
      <c r="I90" s="73"/>
    </row>
    <row r="91" spans="1:10" s="91" customFormat="1" x14ac:dyDescent="0.25">
      <c r="A91" s="96" t="s">
        <v>124</v>
      </c>
      <c r="B91" s="81" t="s">
        <v>197</v>
      </c>
      <c r="C91" s="82">
        <v>100</v>
      </c>
      <c r="D91" s="82">
        <v>95</v>
      </c>
      <c r="E91" s="83" t="s">
        <v>97</v>
      </c>
      <c r="F91" s="80"/>
      <c r="G91" s="84" t="s">
        <v>104</v>
      </c>
      <c r="H91" s="13" t="s">
        <v>104</v>
      </c>
      <c r="I91" s="13" t="s">
        <v>104</v>
      </c>
    </row>
    <row r="92" spans="1:10" s="74" customFormat="1" x14ac:dyDescent="0.25">
      <c r="A92" s="78" t="s">
        <v>128</v>
      </c>
      <c r="B92" s="58" t="s">
        <v>198</v>
      </c>
      <c r="C92" s="11">
        <v>102</v>
      </c>
      <c r="D92" s="11">
        <v>97</v>
      </c>
      <c r="E92" s="12" t="s">
        <v>97</v>
      </c>
      <c r="F92" s="13" t="s">
        <v>104</v>
      </c>
      <c r="G92" s="13" t="s">
        <v>104</v>
      </c>
      <c r="H92" s="13" t="s">
        <v>104</v>
      </c>
      <c r="I92" s="13" t="s">
        <v>104</v>
      </c>
    </row>
    <row r="93" spans="1:10" s="91" customFormat="1" ht="13" x14ac:dyDescent="0.25">
      <c r="A93" s="97" t="s">
        <v>199</v>
      </c>
      <c r="B93" s="98"/>
      <c r="C93" s="97"/>
      <c r="D93" s="97"/>
      <c r="E93" s="99"/>
      <c r="F93" s="80"/>
      <c r="G93" s="83"/>
      <c r="H93" s="80"/>
      <c r="I93" s="80"/>
    </row>
    <row r="94" spans="1:10" s="74" customFormat="1" x14ac:dyDescent="0.25">
      <c r="A94" s="78" t="s">
        <v>124</v>
      </c>
      <c r="B94" s="81" t="s">
        <v>200</v>
      </c>
      <c r="C94" s="82">
        <v>100</v>
      </c>
      <c r="D94" s="82">
        <v>95</v>
      </c>
      <c r="E94" s="83"/>
      <c r="F94" s="73"/>
      <c r="G94" s="12"/>
      <c r="H94" s="73"/>
      <c r="I94" s="73"/>
    </row>
    <row r="95" spans="1:10" s="74" customFormat="1" x14ac:dyDescent="0.25">
      <c r="A95" s="78" t="s">
        <v>124</v>
      </c>
      <c r="B95" s="81" t="s">
        <v>201</v>
      </c>
      <c r="C95" s="82">
        <v>101</v>
      </c>
      <c r="D95" s="82">
        <v>96</v>
      </c>
      <c r="E95" s="83"/>
      <c r="F95" s="73"/>
      <c r="G95" s="12"/>
      <c r="H95" s="73"/>
      <c r="I95" s="73"/>
    </row>
    <row r="96" spans="1:10" s="74" customFormat="1" x14ac:dyDescent="0.25">
      <c r="A96" s="78" t="s">
        <v>124</v>
      </c>
      <c r="B96" s="58" t="s">
        <v>202</v>
      </c>
      <c r="C96" s="11">
        <v>101</v>
      </c>
      <c r="D96" s="11">
        <v>96</v>
      </c>
      <c r="E96" s="12" t="s">
        <v>97</v>
      </c>
      <c r="F96" s="13" t="s">
        <v>104</v>
      </c>
      <c r="G96" s="13" t="s">
        <v>104</v>
      </c>
      <c r="H96" s="13" t="s">
        <v>104</v>
      </c>
      <c r="I96" s="13" t="s">
        <v>104</v>
      </c>
    </row>
    <row r="97" spans="1:9" s="74" customFormat="1" x14ac:dyDescent="0.25">
      <c r="A97" s="78" t="s">
        <v>128</v>
      </c>
      <c r="B97" s="58" t="s">
        <v>203</v>
      </c>
      <c r="C97" s="11">
        <v>102</v>
      </c>
      <c r="D97" s="11">
        <v>98</v>
      </c>
      <c r="E97" s="12"/>
      <c r="F97" s="73"/>
      <c r="G97" s="12"/>
      <c r="H97" s="73"/>
      <c r="I97" s="73"/>
    </row>
    <row r="98" spans="1:9" s="74" customFormat="1" x14ac:dyDescent="0.25">
      <c r="A98" s="78" t="s">
        <v>128</v>
      </c>
      <c r="B98" s="58" t="s">
        <v>204</v>
      </c>
      <c r="C98" s="11">
        <v>103</v>
      </c>
      <c r="D98" s="11">
        <v>98</v>
      </c>
      <c r="E98" s="12"/>
      <c r="F98" s="73"/>
      <c r="G98" s="12"/>
      <c r="H98" s="73"/>
      <c r="I98" s="73"/>
    </row>
    <row r="99" spans="1:9" s="74" customFormat="1" x14ac:dyDescent="0.25">
      <c r="A99" s="78" t="s">
        <v>128</v>
      </c>
      <c r="B99" s="58" t="s">
        <v>205</v>
      </c>
      <c r="C99" s="11">
        <v>103</v>
      </c>
      <c r="D99" s="11">
        <v>98</v>
      </c>
      <c r="E99" s="12" t="s">
        <v>97</v>
      </c>
      <c r="F99" s="13" t="s">
        <v>104</v>
      </c>
      <c r="G99" s="13" t="s">
        <v>104</v>
      </c>
      <c r="H99" s="13" t="s">
        <v>104</v>
      </c>
      <c r="I99" s="13" t="s">
        <v>104</v>
      </c>
    </row>
    <row r="100" spans="1:9" s="91" customFormat="1" ht="13" x14ac:dyDescent="0.25">
      <c r="A100" s="90" t="s">
        <v>206</v>
      </c>
      <c r="B100" s="81"/>
      <c r="C100" s="82"/>
      <c r="D100" s="82"/>
      <c r="E100" s="83"/>
      <c r="F100" s="80"/>
      <c r="G100" s="83"/>
      <c r="H100" s="80"/>
      <c r="I100" s="80"/>
    </row>
    <row r="101" spans="1:9" s="74" customFormat="1" ht="13" x14ac:dyDescent="0.25">
      <c r="A101" s="75" t="s">
        <v>22</v>
      </c>
      <c r="B101" s="76"/>
      <c r="C101" s="75"/>
      <c r="D101" s="75"/>
      <c r="E101" s="77"/>
      <c r="F101" s="73"/>
      <c r="G101" s="12"/>
      <c r="H101" s="73"/>
      <c r="I101" s="73"/>
    </row>
    <row r="102" spans="1:9" s="74" customFormat="1" x14ac:dyDescent="0.25">
      <c r="A102" s="78" t="s">
        <v>124</v>
      </c>
      <c r="B102" s="58" t="s">
        <v>207</v>
      </c>
      <c r="C102" s="11">
        <v>106</v>
      </c>
      <c r="D102" s="11">
        <v>100</v>
      </c>
      <c r="E102" s="12"/>
      <c r="F102" s="73"/>
      <c r="G102" s="12"/>
      <c r="H102" s="73"/>
      <c r="I102" s="73"/>
    </row>
    <row r="103" spans="1:9" s="74" customFormat="1" x14ac:dyDescent="0.25">
      <c r="A103" s="78" t="s">
        <v>124</v>
      </c>
      <c r="B103" s="58" t="s">
        <v>208</v>
      </c>
      <c r="C103" s="11">
        <v>107</v>
      </c>
      <c r="D103" s="11">
        <v>101</v>
      </c>
      <c r="E103" s="12" t="s">
        <v>97</v>
      </c>
      <c r="F103" s="80"/>
      <c r="G103" s="13" t="s">
        <v>104</v>
      </c>
      <c r="H103" s="13" t="s">
        <v>104</v>
      </c>
      <c r="I103" s="13" t="s">
        <v>104</v>
      </c>
    </row>
    <row r="104" spans="1:9" s="74" customFormat="1" x14ac:dyDescent="0.25">
      <c r="A104" s="78" t="s">
        <v>124</v>
      </c>
      <c r="B104" s="58" t="s">
        <v>209</v>
      </c>
      <c r="C104" s="82">
        <v>107</v>
      </c>
      <c r="D104" s="11">
        <v>101</v>
      </c>
      <c r="E104" s="12" t="s">
        <v>97</v>
      </c>
      <c r="F104" s="13" t="s">
        <v>104</v>
      </c>
      <c r="G104" s="13" t="s">
        <v>104</v>
      </c>
      <c r="H104" s="13" t="s">
        <v>104</v>
      </c>
      <c r="I104" s="13" t="s">
        <v>104</v>
      </c>
    </row>
    <row r="105" spans="1:9" s="74" customFormat="1" x14ac:dyDescent="0.25">
      <c r="A105" s="78" t="s">
        <v>128</v>
      </c>
      <c r="B105" s="58" t="s">
        <v>210</v>
      </c>
      <c r="C105" s="11">
        <v>109</v>
      </c>
      <c r="D105" s="11">
        <v>103</v>
      </c>
      <c r="E105" s="12"/>
      <c r="F105" s="73"/>
      <c r="G105" s="12"/>
      <c r="H105" s="73"/>
      <c r="I105" s="73"/>
    </row>
    <row r="106" spans="1:9" s="74" customFormat="1" x14ac:dyDescent="0.25">
      <c r="A106" s="78" t="s">
        <v>128</v>
      </c>
      <c r="B106" s="58" t="s">
        <v>211</v>
      </c>
      <c r="C106" s="11">
        <v>110</v>
      </c>
      <c r="D106" s="11">
        <v>104</v>
      </c>
      <c r="E106" s="12" t="s">
        <v>97</v>
      </c>
      <c r="F106" s="13" t="s">
        <v>104</v>
      </c>
      <c r="G106" s="13" t="s">
        <v>104</v>
      </c>
      <c r="H106" s="13" t="s">
        <v>104</v>
      </c>
      <c r="I106" s="13" t="s">
        <v>104</v>
      </c>
    </row>
    <row r="107" spans="1:9" s="91" customFormat="1" ht="13" x14ac:dyDescent="0.25">
      <c r="A107" s="97" t="s">
        <v>24</v>
      </c>
      <c r="B107" s="98"/>
      <c r="C107" s="97"/>
      <c r="D107" s="97"/>
      <c r="E107" s="99"/>
      <c r="F107" s="80"/>
      <c r="G107" s="83"/>
      <c r="H107" s="80"/>
      <c r="I107" s="80"/>
    </row>
    <row r="108" spans="1:9" s="74" customFormat="1" x14ac:dyDescent="0.25">
      <c r="A108" s="78" t="s">
        <v>124</v>
      </c>
      <c r="B108" s="58" t="s">
        <v>212</v>
      </c>
      <c r="C108" s="11">
        <v>108</v>
      </c>
      <c r="D108" s="11">
        <v>102</v>
      </c>
      <c r="E108" s="12" t="s">
        <v>97</v>
      </c>
      <c r="F108" s="13" t="s">
        <v>104</v>
      </c>
      <c r="G108" s="13" t="s">
        <v>104</v>
      </c>
      <c r="H108" s="13" t="s">
        <v>104</v>
      </c>
      <c r="I108" s="13" t="s">
        <v>104</v>
      </c>
    </row>
    <row r="109" spans="1:9" s="74" customFormat="1" x14ac:dyDescent="0.25">
      <c r="A109" s="78" t="s">
        <v>128</v>
      </c>
      <c r="B109" s="58" t="s">
        <v>213</v>
      </c>
      <c r="C109" s="11">
        <v>111</v>
      </c>
      <c r="D109" s="11">
        <v>105</v>
      </c>
      <c r="E109" s="12" t="s">
        <v>97</v>
      </c>
      <c r="F109" s="13" t="s">
        <v>104</v>
      </c>
      <c r="G109" s="13" t="s">
        <v>104</v>
      </c>
      <c r="H109" s="13" t="s">
        <v>104</v>
      </c>
      <c r="I109" s="13" t="s">
        <v>104</v>
      </c>
    </row>
    <row r="110" spans="1:9" s="74" customFormat="1" ht="13" x14ac:dyDescent="0.25">
      <c r="A110" s="72" t="s">
        <v>214</v>
      </c>
      <c r="B110" s="58"/>
      <c r="C110" s="11"/>
      <c r="D110" s="11"/>
      <c r="E110" s="12"/>
      <c r="F110" s="73"/>
      <c r="G110" s="12"/>
      <c r="H110" s="73"/>
      <c r="I110" s="73"/>
    </row>
    <row r="111" spans="1:9" s="74" customFormat="1" ht="13" x14ac:dyDescent="0.25">
      <c r="A111" s="75" t="s">
        <v>25</v>
      </c>
      <c r="B111" s="76"/>
      <c r="C111" s="75"/>
      <c r="D111" s="75"/>
      <c r="E111" s="77"/>
      <c r="F111" s="73"/>
      <c r="G111" s="12"/>
      <c r="H111" s="73"/>
      <c r="I111" s="73"/>
    </row>
    <row r="112" spans="1:9" s="74" customFormat="1" x14ac:dyDescent="0.25">
      <c r="A112" s="78" t="s">
        <v>124</v>
      </c>
      <c r="B112" s="58" t="s">
        <v>215</v>
      </c>
      <c r="C112" s="11">
        <v>115</v>
      </c>
      <c r="D112" s="11">
        <v>108</v>
      </c>
      <c r="E112" s="12"/>
      <c r="F112" s="73"/>
      <c r="G112" s="12"/>
      <c r="H112" s="73"/>
      <c r="I112" s="73"/>
    </row>
    <row r="113" spans="1:9" s="74" customFormat="1" x14ac:dyDescent="0.25">
      <c r="A113" s="78" t="s">
        <v>124</v>
      </c>
      <c r="B113" s="58" t="s">
        <v>216</v>
      </c>
      <c r="C113" s="11">
        <v>115</v>
      </c>
      <c r="D113" s="11">
        <v>108</v>
      </c>
      <c r="E113" s="12" t="s">
        <v>97</v>
      </c>
      <c r="F113" s="13" t="s">
        <v>104</v>
      </c>
      <c r="G113" s="13" t="s">
        <v>104</v>
      </c>
      <c r="H113" s="13" t="s">
        <v>104</v>
      </c>
      <c r="I113" s="13" t="s">
        <v>104</v>
      </c>
    </row>
    <row r="114" spans="1:9" s="74" customFormat="1" x14ac:dyDescent="0.25">
      <c r="A114" s="78" t="s">
        <v>128</v>
      </c>
      <c r="B114" s="58" t="s">
        <v>217</v>
      </c>
      <c r="C114" s="11">
        <v>119</v>
      </c>
      <c r="D114" s="11">
        <v>112</v>
      </c>
      <c r="E114" s="12"/>
      <c r="F114" s="73"/>
      <c r="G114" s="12"/>
      <c r="H114" s="73"/>
      <c r="I114" s="73"/>
    </row>
    <row r="115" spans="1:9" s="74" customFormat="1" x14ac:dyDescent="0.25">
      <c r="A115" s="78" t="s">
        <v>128</v>
      </c>
      <c r="B115" s="58" t="s">
        <v>218</v>
      </c>
      <c r="C115" s="11">
        <v>119</v>
      </c>
      <c r="D115" s="11">
        <v>113</v>
      </c>
      <c r="E115" s="12" t="s">
        <v>97</v>
      </c>
      <c r="F115" s="13" t="s">
        <v>104</v>
      </c>
      <c r="G115" s="13" t="s">
        <v>104</v>
      </c>
      <c r="H115" s="13" t="s">
        <v>104</v>
      </c>
      <c r="I115" s="13" t="s">
        <v>104</v>
      </c>
    </row>
    <row r="116" spans="1:9" s="74" customFormat="1" ht="13" x14ac:dyDescent="0.25">
      <c r="A116" s="75" t="s">
        <v>26</v>
      </c>
      <c r="B116" s="76"/>
      <c r="C116" s="75"/>
      <c r="D116" s="75"/>
      <c r="E116" s="77"/>
      <c r="F116" s="73"/>
      <c r="G116" s="12"/>
      <c r="H116" s="73"/>
      <c r="I116" s="73"/>
    </row>
    <row r="117" spans="1:9" s="74" customFormat="1" x14ac:dyDescent="0.25">
      <c r="A117" s="78" t="s">
        <v>124</v>
      </c>
      <c r="B117" s="58" t="s">
        <v>219</v>
      </c>
      <c r="C117" s="11">
        <v>116</v>
      </c>
      <c r="D117" s="11">
        <v>110</v>
      </c>
      <c r="E117" s="12"/>
      <c r="F117" s="73"/>
      <c r="G117" s="12"/>
      <c r="H117" s="73"/>
      <c r="I117" s="73"/>
    </row>
    <row r="118" spans="1:9" s="74" customFormat="1" x14ac:dyDescent="0.25">
      <c r="A118" s="78" t="s">
        <v>124</v>
      </c>
      <c r="B118" s="58" t="s">
        <v>220</v>
      </c>
      <c r="C118" s="11">
        <v>116</v>
      </c>
      <c r="D118" s="11">
        <v>109</v>
      </c>
      <c r="E118" s="12" t="s">
        <v>97</v>
      </c>
      <c r="F118" s="13" t="s">
        <v>104</v>
      </c>
      <c r="G118" s="13" t="s">
        <v>104</v>
      </c>
      <c r="H118" s="13" t="s">
        <v>104</v>
      </c>
      <c r="I118" s="13" t="s">
        <v>104</v>
      </c>
    </row>
    <row r="119" spans="1:9" s="74" customFormat="1" x14ac:dyDescent="0.25">
      <c r="A119" s="78" t="s">
        <v>128</v>
      </c>
      <c r="B119" s="58" t="s">
        <v>221</v>
      </c>
      <c r="C119" s="11">
        <v>120</v>
      </c>
      <c r="D119" s="11">
        <v>114</v>
      </c>
      <c r="E119" s="12"/>
      <c r="F119" s="73"/>
      <c r="G119" s="12"/>
      <c r="H119" s="73"/>
      <c r="I119" s="73"/>
    </row>
    <row r="120" spans="1:9" s="74" customFormat="1" x14ac:dyDescent="0.25">
      <c r="A120" s="78" t="s">
        <v>128</v>
      </c>
      <c r="B120" s="58" t="s">
        <v>222</v>
      </c>
      <c r="C120" s="11">
        <v>120</v>
      </c>
      <c r="D120" s="11">
        <v>114</v>
      </c>
      <c r="E120" s="12"/>
      <c r="F120" s="73"/>
      <c r="G120" s="12"/>
      <c r="H120" s="73"/>
      <c r="I120" s="73"/>
    </row>
    <row r="121" spans="1:9" s="74" customFormat="1" x14ac:dyDescent="0.25">
      <c r="A121" s="78" t="s">
        <v>128</v>
      </c>
      <c r="B121" s="58" t="s">
        <v>223</v>
      </c>
      <c r="C121" s="11">
        <v>120</v>
      </c>
      <c r="D121" s="11">
        <v>114</v>
      </c>
      <c r="E121" s="12"/>
      <c r="F121" s="73"/>
      <c r="G121" s="12"/>
      <c r="H121" s="73"/>
      <c r="I121" s="73"/>
    </row>
    <row r="122" spans="1:9" s="74" customFormat="1" x14ac:dyDescent="0.25">
      <c r="A122" s="78" t="s">
        <v>128</v>
      </c>
      <c r="B122" s="58" t="s">
        <v>224</v>
      </c>
      <c r="C122" s="11">
        <v>121</v>
      </c>
      <c r="D122" s="11">
        <v>115</v>
      </c>
      <c r="E122" s="12" t="s">
        <v>97</v>
      </c>
      <c r="F122" s="73"/>
      <c r="G122" s="13" t="s">
        <v>104</v>
      </c>
      <c r="H122" s="13" t="s">
        <v>104</v>
      </c>
      <c r="I122" s="13" t="s">
        <v>104</v>
      </c>
    </row>
    <row r="123" spans="1:9" s="74" customFormat="1" ht="13" x14ac:dyDescent="0.25">
      <c r="A123" s="75" t="s">
        <v>27</v>
      </c>
      <c r="B123" s="76"/>
      <c r="C123" s="75"/>
      <c r="D123" s="75"/>
      <c r="E123" s="77"/>
      <c r="F123" s="73"/>
      <c r="G123" s="12"/>
      <c r="H123" s="73"/>
      <c r="I123" s="73"/>
    </row>
    <row r="124" spans="1:9" s="74" customFormat="1" x14ac:dyDescent="0.25">
      <c r="A124" s="78" t="s">
        <v>124</v>
      </c>
      <c r="B124" s="58" t="s">
        <v>225</v>
      </c>
      <c r="C124" s="11">
        <v>117</v>
      </c>
      <c r="D124" s="11">
        <v>110</v>
      </c>
      <c r="E124" s="12"/>
      <c r="F124" s="73"/>
      <c r="G124" s="12"/>
      <c r="H124" s="73"/>
      <c r="I124" s="73"/>
    </row>
    <row r="125" spans="1:9" s="74" customFormat="1" x14ac:dyDescent="0.25">
      <c r="A125" s="78" t="s">
        <v>124</v>
      </c>
      <c r="B125" s="58" t="s">
        <v>226</v>
      </c>
      <c r="C125" s="11">
        <v>117</v>
      </c>
      <c r="D125" s="11">
        <v>110</v>
      </c>
      <c r="E125" s="12"/>
      <c r="F125" s="73"/>
      <c r="G125" s="12"/>
      <c r="H125" s="73"/>
      <c r="I125" s="73"/>
    </row>
    <row r="126" spans="1:9" s="74" customFormat="1" x14ac:dyDescent="0.25">
      <c r="A126" s="78" t="s">
        <v>124</v>
      </c>
      <c r="B126" s="58" t="s">
        <v>227</v>
      </c>
      <c r="C126" s="11">
        <v>117</v>
      </c>
      <c r="D126" s="11">
        <v>111</v>
      </c>
      <c r="E126" s="12" t="s">
        <v>97</v>
      </c>
      <c r="F126" s="13" t="s">
        <v>104</v>
      </c>
      <c r="G126" s="13" t="s">
        <v>104</v>
      </c>
      <c r="H126" s="13" t="s">
        <v>104</v>
      </c>
      <c r="I126" s="13" t="s">
        <v>104</v>
      </c>
    </row>
    <row r="127" spans="1:9" s="74" customFormat="1" x14ac:dyDescent="0.25">
      <c r="A127" s="78" t="s">
        <v>128</v>
      </c>
      <c r="B127" s="58" t="s">
        <v>228</v>
      </c>
      <c r="C127" s="11">
        <v>122</v>
      </c>
      <c r="D127" s="11">
        <v>116</v>
      </c>
      <c r="E127" s="12"/>
      <c r="F127" s="73"/>
      <c r="G127" s="12"/>
      <c r="H127" s="73"/>
      <c r="I127" s="73"/>
    </row>
    <row r="128" spans="1:9" s="74" customFormat="1" x14ac:dyDescent="0.25">
      <c r="A128" s="78" t="s">
        <v>128</v>
      </c>
      <c r="B128" s="58" t="s">
        <v>229</v>
      </c>
      <c r="C128" s="11">
        <v>122</v>
      </c>
      <c r="D128" s="11">
        <v>116</v>
      </c>
      <c r="E128" s="12"/>
      <c r="F128" s="73"/>
      <c r="G128" s="12"/>
      <c r="H128" s="73"/>
      <c r="I128" s="73"/>
    </row>
    <row r="129" spans="1:9" s="74" customFormat="1" x14ac:dyDescent="0.25">
      <c r="A129" s="78" t="s">
        <v>128</v>
      </c>
      <c r="B129" s="58" t="s">
        <v>230</v>
      </c>
      <c r="C129" s="11">
        <v>122</v>
      </c>
      <c r="D129" s="11">
        <v>117</v>
      </c>
      <c r="E129" s="12" t="s">
        <v>97</v>
      </c>
      <c r="F129" s="73"/>
      <c r="G129" s="12"/>
      <c r="H129" s="73"/>
      <c r="I129" s="73"/>
    </row>
    <row r="130" spans="1:9" s="74" customFormat="1" ht="13" x14ac:dyDescent="0.25">
      <c r="A130" s="72" t="s">
        <v>231</v>
      </c>
      <c r="B130" s="58"/>
      <c r="C130" s="11"/>
      <c r="D130" s="11"/>
      <c r="E130" s="12"/>
      <c r="F130" s="73"/>
      <c r="G130" s="12"/>
      <c r="H130" s="73"/>
      <c r="I130" s="73"/>
    </row>
    <row r="131" spans="1:9" s="91" customFormat="1" ht="13" x14ac:dyDescent="0.25">
      <c r="A131" s="97" t="s">
        <v>28</v>
      </c>
      <c r="B131" s="98"/>
      <c r="C131" s="97"/>
      <c r="D131" s="97"/>
      <c r="E131" s="99"/>
      <c r="F131" s="80"/>
      <c r="G131" s="83"/>
      <c r="H131" s="80"/>
      <c r="I131" s="80"/>
    </row>
    <row r="132" spans="1:9" s="74" customFormat="1" x14ac:dyDescent="0.25">
      <c r="A132" s="78" t="s">
        <v>124</v>
      </c>
      <c r="B132" s="58" t="s">
        <v>232</v>
      </c>
      <c r="C132" s="11">
        <v>126</v>
      </c>
      <c r="D132" s="11">
        <v>119</v>
      </c>
      <c r="E132" s="12"/>
      <c r="F132" s="73"/>
      <c r="G132" s="12"/>
      <c r="H132" s="73"/>
      <c r="I132" s="73"/>
    </row>
    <row r="133" spans="1:9" s="74" customFormat="1" x14ac:dyDescent="0.25">
      <c r="A133" s="78" t="s">
        <v>124</v>
      </c>
      <c r="B133" s="58" t="s">
        <v>233</v>
      </c>
      <c r="C133" s="11">
        <v>126</v>
      </c>
      <c r="D133" s="11">
        <v>119</v>
      </c>
      <c r="E133" s="12" t="s">
        <v>97</v>
      </c>
      <c r="F133" s="13" t="s">
        <v>104</v>
      </c>
      <c r="G133" s="13" t="s">
        <v>104</v>
      </c>
      <c r="H133" s="13" t="s">
        <v>104</v>
      </c>
      <c r="I133" s="80"/>
    </row>
    <row r="134" spans="1:9" s="74" customFormat="1" x14ac:dyDescent="0.25">
      <c r="A134" s="78" t="s">
        <v>128</v>
      </c>
      <c r="B134" s="58" t="s">
        <v>234</v>
      </c>
      <c r="C134" s="11">
        <v>129</v>
      </c>
      <c r="D134" s="11">
        <v>122</v>
      </c>
      <c r="E134" s="12"/>
      <c r="F134" s="73"/>
      <c r="G134" s="12"/>
      <c r="H134" s="73"/>
      <c r="I134" s="73"/>
    </row>
    <row r="135" spans="1:9" s="74" customFormat="1" x14ac:dyDescent="0.25">
      <c r="A135" s="78" t="s">
        <v>128</v>
      </c>
      <c r="B135" s="58" t="s">
        <v>235</v>
      </c>
      <c r="C135" s="11">
        <v>129</v>
      </c>
      <c r="D135" s="11">
        <v>122</v>
      </c>
      <c r="E135" s="12" t="s">
        <v>97</v>
      </c>
      <c r="F135" s="13" t="s">
        <v>104</v>
      </c>
      <c r="G135" s="13" t="s">
        <v>104</v>
      </c>
      <c r="H135" s="13" t="s">
        <v>104</v>
      </c>
      <c r="I135" s="13" t="s">
        <v>104</v>
      </c>
    </row>
    <row r="136" spans="1:9" s="74" customFormat="1" ht="13" x14ac:dyDescent="0.25">
      <c r="A136" s="75" t="s">
        <v>30</v>
      </c>
      <c r="B136" s="76"/>
      <c r="C136" s="75"/>
      <c r="D136" s="75"/>
      <c r="E136" s="77"/>
      <c r="F136" s="73"/>
      <c r="G136" s="12"/>
      <c r="H136" s="73"/>
      <c r="I136" s="73"/>
    </row>
    <row r="137" spans="1:9" s="74" customFormat="1" x14ac:dyDescent="0.25">
      <c r="A137" s="78" t="s">
        <v>124</v>
      </c>
      <c r="B137" s="58" t="s">
        <v>236</v>
      </c>
      <c r="C137" s="11">
        <v>127</v>
      </c>
      <c r="D137" s="11">
        <v>120</v>
      </c>
      <c r="E137" s="12"/>
      <c r="F137" s="73"/>
      <c r="G137" s="12"/>
      <c r="H137" s="73"/>
      <c r="I137" s="73"/>
    </row>
    <row r="138" spans="1:9" s="74" customFormat="1" x14ac:dyDescent="0.25">
      <c r="A138" s="78" t="s">
        <v>124</v>
      </c>
      <c r="B138" s="58" t="s">
        <v>237</v>
      </c>
      <c r="C138" s="11">
        <v>127</v>
      </c>
      <c r="D138" s="11">
        <v>120</v>
      </c>
      <c r="E138" s="12"/>
      <c r="F138" s="73"/>
      <c r="G138" s="12"/>
      <c r="H138" s="73"/>
      <c r="I138" s="73"/>
    </row>
    <row r="139" spans="1:9" s="74" customFormat="1" x14ac:dyDescent="0.25">
      <c r="A139" s="78" t="s">
        <v>124</v>
      </c>
      <c r="B139" s="58" t="s">
        <v>238</v>
      </c>
      <c r="C139" s="11">
        <v>127</v>
      </c>
      <c r="D139" s="11">
        <v>120</v>
      </c>
      <c r="E139" s="12" t="s">
        <v>97</v>
      </c>
      <c r="F139" s="13" t="s">
        <v>104</v>
      </c>
      <c r="G139" s="13" t="s">
        <v>104</v>
      </c>
      <c r="H139" s="13" t="s">
        <v>104</v>
      </c>
      <c r="I139" s="13" t="s">
        <v>104</v>
      </c>
    </row>
    <row r="140" spans="1:9" s="74" customFormat="1" x14ac:dyDescent="0.25">
      <c r="A140" s="78" t="s">
        <v>128</v>
      </c>
      <c r="B140" s="81" t="s">
        <v>239</v>
      </c>
      <c r="C140" s="82">
        <v>130</v>
      </c>
      <c r="D140" s="82">
        <v>123</v>
      </c>
      <c r="E140" s="83"/>
      <c r="F140" s="73"/>
      <c r="G140" s="12"/>
      <c r="H140" s="73"/>
      <c r="I140" s="73"/>
    </row>
    <row r="141" spans="1:9" s="74" customFormat="1" x14ac:dyDescent="0.25">
      <c r="A141" s="78" t="s">
        <v>128</v>
      </c>
      <c r="B141" s="81" t="s">
        <v>240</v>
      </c>
      <c r="C141" s="82">
        <v>130</v>
      </c>
      <c r="D141" s="82">
        <v>123</v>
      </c>
      <c r="E141" s="83" t="s">
        <v>97</v>
      </c>
      <c r="F141" s="13" t="s">
        <v>104</v>
      </c>
      <c r="G141" s="13" t="s">
        <v>104</v>
      </c>
      <c r="H141" s="13" t="s">
        <v>104</v>
      </c>
      <c r="I141" s="13" t="s">
        <v>104</v>
      </c>
    </row>
    <row r="142" spans="1:9" s="74" customFormat="1" ht="13" x14ac:dyDescent="0.25">
      <c r="A142" s="75" t="s">
        <v>31</v>
      </c>
      <c r="B142" s="76"/>
      <c r="C142" s="75"/>
      <c r="D142" s="75"/>
      <c r="E142" s="77"/>
      <c r="F142" s="73"/>
      <c r="G142" s="12"/>
      <c r="H142" s="73"/>
      <c r="I142" s="73"/>
    </row>
    <row r="143" spans="1:9" s="74" customFormat="1" x14ac:dyDescent="0.25">
      <c r="A143" s="78" t="s">
        <v>124</v>
      </c>
      <c r="B143" s="58" t="s">
        <v>241</v>
      </c>
      <c r="C143" s="11">
        <v>128</v>
      </c>
      <c r="D143" s="11">
        <v>121</v>
      </c>
      <c r="E143" s="12" t="s">
        <v>97</v>
      </c>
      <c r="F143" s="13" t="s">
        <v>104</v>
      </c>
      <c r="G143" s="13" t="s">
        <v>104</v>
      </c>
      <c r="H143" s="13" t="s">
        <v>104</v>
      </c>
      <c r="I143" s="13" t="s">
        <v>104</v>
      </c>
    </row>
    <row r="144" spans="1:9" s="74" customFormat="1" x14ac:dyDescent="0.25">
      <c r="A144" s="78" t="s">
        <v>128</v>
      </c>
      <c r="B144" s="58" t="s">
        <v>242</v>
      </c>
      <c r="C144" s="11">
        <v>131</v>
      </c>
      <c r="D144" s="11">
        <v>124</v>
      </c>
      <c r="E144" s="12"/>
      <c r="F144" s="73"/>
      <c r="G144" s="12"/>
      <c r="H144" s="73"/>
      <c r="I144" s="73"/>
    </row>
    <row r="145" spans="1:10" s="74" customFormat="1" x14ac:dyDescent="0.25">
      <c r="A145" s="78" t="s">
        <v>128</v>
      </c>
      <c r="B145" s="58" t="s">
        <v>243</v>
      </c>
      <c r="C145" s="11">
        <v>131</v>
      </c>
      <c r="D145" s="11">
        <v>124</v>
      </c>
      <c r="E145" s="12" t="s">
        <v>97</v>
      </c>
      <c r="F145" s="13" t="s">
        <v>104</v>
      </c>
      <c r="G145" s="13" t="s">
        <v>104</v>
      </c>
      <c r="H145" s="13" t="s">
        <v>104</v>
      </c>
      <c r="I145" s="13" t="s">
        <v>104</v>
      </c>
    </row>
    <row r="146" spans="1:10" s="91" customFormat="1" ht="13" x14ac:dyDescent="0.25">
      <c r="A146" s="90" t="s">
        <v>244</v>
      </c>
      <c r="B146" s="81"/>
      <c r="C146" s="82"/>
      <c r="D146" s="82"/>
      <c r="E146" s="83"/>
      <c r="F146" s="80"/>
      <c r="G146" s="83"/>
      <c r="H146" s="80"/>
      <c r="I146" s="80"/>
    </row>
    <row r="147" spans="1:10" s="74" customFormat="1" ht="13" x14ac:dyDescent="0.25">
      <c r="A147" s="75" t="s">
        <v>32</v>
      </c>
      <c r="B147" s="76"/>
      <c r="C147" s="75"/>
      <c r="D147" s="75"/>
      <c r="E147" s="77"/>
      <c r="F147" s="73"/>
      <c r="G147" s="12"/>
      <c r="H147" s="73"/>
      <c r="I147" s="73"/>
    </row>
    <row r="148" spans="1:10" s="74" customFormat="1" x14ac:dyDescent="0.25">
      <c r="A148" s="78" t="s">
        <v>124</v>
      </c>
      <c r="B148" s="58" t="s">
        <v>245</v>
      </c>
      <c r="C148" s="11">
        <v>134</v>
      </c>
      <c r="D148" s="11">
        <v>126</v>
      </c>
      <c r="E148" s="12"/>
      <c r="F148" s="80"/>
      <c r="G148" s="83"/>
      <c r="H148" s="80"/>
      <c r="I148" s="80"/>
      <c r="J148" s="91"/>
    </row>
    <row r="149" spans="1:10" s="74" customFormat="1" x14ac:dyDescent="0.25">
      <c r="A149" s="78" t="s">
        <v>124</v>
      </c>
      <c r="B149" s="58" t="s">
        <v>246</v>
      </c>
      <c r="C149" s="82">
        <v>134</v>
      </c>
      <c r="D149" s="11">
        <v>126</v>
      </c>
      <c r="E149" s="12" t="s">
        <v>97</v>
      </c>
      <c r="F149" s="13" t="s">
        <v>104</v>
      </c>
      <c r="G149" s="13" t="s">
        <v>104</v>
      </c>
      <c r="H149" s="13" t="s">
        <v>104</v>
      </c>
      <c r="I149" s="13" t="s">
        <v>104</v>
      </c>
      <c r="J149" s="91"/>
    </row>
    <row r="150" spans="1:10" s="74" customFormat="1" x14ac:dyDescent="0.25">
      <c r="A150" s="78" t="s">
        <v>124</v>
      </c>
      <c r="B150" s="58" t="s">
        <v>247</v>
      </c>
      <c r="C150" s="11">
        <v>134</v>
      </c>
      <c r="D150" s="11">
        <v>126</v>
      </c>
      <c r="E150" s="12" t="s">
        <v>97</v>
      </c>
      <c r="F150" s="13" t="s">
        <v>104</v>
      </c>
      <c r="G150" s="13" t="s">
        <v>104</v>
      </c>
      <c r="H150" s="13" t="s">
        <v>104</v>
      </c>
      <c r="I150" s="13" t="s">
        <v>104</v>
      </c>
      <c r="J150" s="91"/>
    </row>
    <row r="151" spans="1:10" s="74" customFormat="1" x14ac:dyDescent="0.25">
      <c r="A151" s="78" t="s">
        <v>128</v>
      </c>
      <c r="B151" s="58" t="s">
        <v>248</v>
      </c>
      <c r="C151" s="11">
        <v>136</v>
      </c>
      <c r="D151" s="11">
        <v>128</v>
      </c>
      <c r="E151" s="12"/>
      <c r="F151" s="80"/>
      <c r="G151" s="83"/>
      <c r="H151" s="80"/>
      <c r="I151" s="80"/>
      <c r="J151" s="91"/>
    </row>
    <row r="152" spans="1:10" s="74" customFormat="1" x14ac:dyDescent="0.25">
      <c r="A152" s="78" t="s">
        <v>128</v>
      </c>
      <c r="B152" s="58" t="s">
        <v>249</v>
      </c>
      <c r="C152" s="11">
        <v>136</v>
      </c>
      <c r="D152" s="11">
        <v>128</v>
      </c>
      <c r="E152" s="12" t="s">
        <v>97</v>
      </c>
      <c r="F152" s="100" t="s">
        <v>104</v>
      </c>
      <c r="G152" s="100" t="s">
        <v>104</v>
      </c>
      <c r="H152" s="100" t="s">
        <v>104</v>
      </c>
      <c r="I152" s="100" t="s">
        <v>104</v>
      </c>
      <c r="J152" s="101"/>
    </row>
    <row r="153" spans="1:10" s="74" customFormat="1" ht="13" x14ac:dyDescent="0.25">
      <c r="A153" s="72" t="s">
        <v>250</v>
      </c>
      <c r="B153" s="58"/>
      <c r="C153" s="11"/>
      <c r="D153" s="11"/>
      <c r="E153" s="12"/>
      <c r="F153" s="73"/>
      <c r="G153" s="12"/>
      <c r="H153" s="73"/>
      <c r="I153" s="73"/>
    </row>
    <row r="154" spans="1:10" s="74" customFormat="1" ht="13" x14ac:dyDescent="0.25">
      <c r="A154" s="75" t="s">
        <v>34</v>
      </c>
      <c r="B154" s="76"/>
      <c r="C154" s="75"/>
      <c r="D154" s="75"/>
      <c r="E154" s="77"/>
      <c r="F154" s="73"/>
      <c r="G154" s="12"/>
      <c r="H154" s="73"/>
      <c r="I154" s="73"/>
    </row>
    <row r="155" spans="1:10" s="74" customFormat="1" x14ac:dyDescent="0.25">
      <c r="A155" s="78" t="s">
        <v>124</v>
      </c>
      <c r="B155" s="58" t="s">
        <v>251</v>
      </c>
      <c r="C155" s="11">
        <v>140</v>
      </c>
      <c r="D155" s="11">
        <v>131</v>
      </c>
      <c r="E155" s="12" t="s">
        <v>97</v>
      </c>
      <c r="F155" s="13" t="s">
        <v>104</v>
      </c>
      <c r="G155" s="13" t="s">
        <v>104</v>
      </c>
      <c r="H155" s="13" t="s">
        <v>104</v>
      </c>
      <c r="I155" s="13" t="s">
        <v>104</v>
      </c>
    </row>
    <row r="156" spans="1:10" s="74" customFormat="1" x14ac:dyDescent="0.25">
      <c r="A156" s="78" t="s">
        <v>128</v>
      </c>
      <c r="B156" s="58" t="s">
        <v>252</v>
      </c>
      <c r="C156" s="11">
        <v>143</v>
      </c>
      <c r="D156" s="11">
        <v>134</v>
      </c>
      <c r="E156" s="12" t="s">
        <v>97</v>
      </c>
      <c r="F156" s="80"/>
      <c r="G156" s="13" t="s">
        <v>104</v>
      </c>
      <c r="H156" s="13" t="s">
        <v>104</v>
      </c>
      <c r="I156" s="13" t="s">
        <v>104</v>
      </c>
    </row>
    <row r="157" spans="1:10" s="74" customFormat="1" ht="13" x14ac:dyDescent="0.25">
      <c r="A157" s="75" t="s">
        <v>36</v>
      </c>
      <c r="B157" s="76"/>
      <c r="C157" s="75"/>
      <c r="D157" s="75"/>
      <c r="E157" s="77"/>
      <c r="F157" s="73"/>
      <c r="G157" s="12"/>
      <c r="H157" s="73"/>
      <c r="I157" s="73"/>
    </row>
    <row r="158" spans="1:10" s="74" customFormat="1" x14ac:dyDescent="0.25">
      <c r="A158" s="78" t="s">
        <v>124</v>
      </c>
      <c r="B158" s="58" t="s">
        <v>253</v>
      </c>
      <c r="C158" s="11">
        <v>141</v>
      </c>
      <c r="D158" s="11">
        <v>132</v>
      </c>
      <c r="E158" s="12"/>
      <c r="F158" s="73"/>
      <c r="G158" s="12"/>
      <c r="H158" s="73"/>
      <c r="I158" s="73"/>
    </row>
    <row r="159" spans="1:10" s="74" customFormat="1" x14ac:dyDescent="0.25">
      <c r="A159" s="78" t="s">
        <v>124</v>
      </c>
      <c r="B159" s="58" t="s">
        <v>254</v>
      </c>
      <c r="C159" s="11">
        <v>141</v>
      </c>
      <c r="D159" s="11">
        <v>133</v>
      </c>
      <c r="E159" s="12" t="s">
        <v>97</v>
      </c>
      <c r="F159" s="73"/>
      <c r="G159" s="12"/>
      <c r="H159" s="73"/>
      <c r="I159" s="73"/>
    </row>
    <row r="160" spans="1:10" s="74" customFormat="1" x14ac:dyDescent="0.25">
      <c r="A160" s="78" t="s">
        <v>128</v>
      </c>
      <c r="B160" s="58" t="s">
        <v>255</v>
      </c>
      <c r="C160" s="11">
        <v>144</v>
      </c>
      <c r="D160" s="11">
        <v>135</v>
      </c>
      <c r="E160" s="12"/>
      <c r="F160" s="73"/>
      <c r="G160" s="12"/>
      <c r="H160" s="73"/>
      <c r="I160" s="73"/>
    </row>
    <row r="161" spans="1:9" s="74" customFormat="1" x14ac:dyDescent="0.25">
      <c r="A161" s="78" t="s">
        <v>128</v>
      </c>
      <c r="B161" s="58" t="s">
        <v>256</v>
      </c>
      <c r="C161" s="11">
        <v>144</v>
      </c>
      <c r="D161" s="11">
        <v>136</v>
      </c>
      <c r="E161" s="12" t="s">
        <v>97</v>
      </c>
      <c r="F161" s="73"/>
      <c r="G161" s="84" t="s">
        <v>104</v>
      </c>
      <c r="H161" s="13" t="s">
        <v>104</v>
      </c>
      <c r="I161" s="13" t="s">
        <v>104</v>
      </c>
    </row>
    <row r="162" spans="1:9" s="74" customFormat="1" ht="13" x14ac:dyDescent="0.25">
      <c r="A162" s="72" t="s">
        <v>37</v>
      </c>
      <c r="B162" s="58"/>
      <c r="C162" s="11"/>
      <c r="D162" s="11"/>
      <c r="E162" s="12"/>
      <c r="F162" s="73"/>
      <c r="G162" s="12"/>
      <c r="H162" s="73"/>
      <c r="I162" s="73"/>
    </row>
    <row r="163" spans="1:9" s="74" customFormat="1" ht="13" x14ac:dyDescent="0.25">
      <c r="A163" s="75" t="s">
        <v>257</v>
      </c>
      <c r="B163" s="76"/>
      <c r="C163" s="75"/>
      <c r="D163" s="75"/>
      <c r="E163" s="77"/>
      <c r="F163" s="73"/>
      <c r="G163" s="12"/>
      <c r="H163" s="73"/>
      <c r="I163" s="73"/>
    </row>
    <row r="164" spans="1:9" s="74" customFormat="1" ht="13" x14ac:dyDescent="0.25">
      <c r="A164" s="11" t="s">
        <v>124</v>
      </c>
      <c r="B164" s="102" t="s">
        <v>258</v>
      </c>
      <c r="C164" s="103">
        <v>150</v>
      </c>
      <c r="D164" s="103">
        <v>141</v>
      </c>
      <c r="E164" s="104"/>
      <c r="F164" s="105"/>
      <c r="G164" s="106"/>
      <c r="H164" s="105"/>
      <c r="I164" s="105"/>
    </row>
    <row r="165" spans="1:9" s="74" customFormat="1" x14ac:dyDescent="0.25">
      <c r="A165" s="78" t="s">
        <v>124</v>
      </c>
      <c r="B165" s="58" t="s">
        <v>258</v>
      </c>
      <c r="C165" s="11">
        <v>150</v>
      </c>
      <c r="D165" s="11">
        <v>140</v>
      </c>
      <c r="E165" s="12"/>
      <c r="F165" s="73"/>
      <c r="G165" s="12"/>
      <c r="H165" s="73"/>
      <c r="I165" s="73"/>
    </row>
    <row r="166" spans="1:9" s="74" customFormat="1" x14ac:dyDescent="0.25">
      <c r="A166" s="78" t="s">
        <v>124</v>
      </c>
      <c r="B166" s="58" t="s">
        <v>259</v>
      </c>
      <c r="C166" s="11">
        <v>150</v>
      </c>
      <c r="D166" s="11">
        <v>141</v>
      </c>
      <c r="E166" s="12" t="s">
        <v>97</v>
      </c>
      <c r="F166" s="73"/>
      <c r="G166" s="12"/>
      <c r="H166" s="73"/>
      <c r="I166" s="73"/>
    </row>
    <row r="167" spans="1:9" s="74" customFormat="1" x14ac:dyDescent="0.25">
      <c r="A167" s="78" t="s">
        <v>128</v>
      </c>
      <c r="B167" s="81" t="s">
        <v>260</v>
      </c>
      <c r="C167" s="82">
        <v>155</v>
      </c>
      <c r="D167" s="82">
        <v>146</v>
      </c>
      <c r="E167" s="83"/>
      <c r="F167" s="73"/>
      <c r="G167" s="12"/>
      <c r="H167" s="73"/>
      <c r="I167" s="73"/>
    </row>
    <row r="168" spans="1:9" s="74" customFormat="1" x14ac:dyDescent="0.25">
      <c r="A168" s="78" t="s">
        <v>128</v>
      </c>
      <c r="B168" s="81" t="s">
        <v>261</v>
      </c>
      <c r="C168" s="82">
        <v>155</v>
      </c>
      <c r="D168" s="82">
        <v>146</v>
      </c>
      <c r="E168" s="83" t="s">
        <v>97</v>
      </c>
      <c r="F168" s="13" t="s">
        <v>104</v>
      </c>
      <c r="G168" s="13" t="s">
        <v>104</v>
      </c>
      <c r="H168" s="13" t="s">
        <v>104</v>
      </c>
      <c r="I168" s="13" t="s">
        <v>104</v>
      </c>
    </row>
    <row r="169" spans="1:9" s="74" customFormat="1" ht="13" x14ac:dyDescent="0.25">
      <c r="A169" s="75" t="s">
        <v>262</v>
      </c>
      <c r="B169" s="76"/>
      <c r="C169" s="75"/>
      <c r="D169" s="75"/>
      <c r="E169" s="77"/>
      <c r="F169" s="73"/>
      <c r="G169" s="12"/>
      <c r="H169" s="73"/>
      <c r="I169" s="73"/>
    </row>
    <row r="170" spans="1:9" s="74" customFormat="1" x14ac:dyDescent="0.25">
      <c r="A170" s="78" t="s">
        <v>124</v>
      </c>
      <c r="B170" s="58" t="s">
        <v>263</v>
      </c>
      <c r="C170" s="11">
        <v>151</v>
      </c>
      <c r="D170" s="11">
        <v>142</v>
      </c>
      <c r="E170" s="12" t="s">
        <v>97</v>
      </c>
      <c r="F170" s="13" t="s">
        <v>104</v>
      </c>
      <c r="G170" s="84" t="s">
        <v>104</v>
      </c>
      <c r="H170" s="13" t="s">
        <v>104</v>
      </c>
      <c r="I170" s="80"/>
    </row>
    <row r="171" spans="1:9" s="74" customFormat="1" x14ac:dyDescent="0.25">
      <c r="A171" s="78" t="s">
        <v>128</v>
      </c>
      <c r="B171" s="58" t="s">
        <v>264</v>
      </c>
      <c r="C171" s="11">
        <v>156</v>
      </c>
      <c r="D171" s="11">
        <v>147</v>
      </c>
      <c r="E171" s="12" t="s">
        <v>97</v>
      </c>
      <c r="F171" s="73"/>
      <c r="G171" s="12"/>
      <c r="H171" s="73"/>
      <c r="I171" s="73"/>
    </row>
    <row r="172" spans="1:9" s="74" customFormat="1" x14ac:dyDescent="0.25">
      <c r="A172" s="78"/>
      <c r="B172" s="107" t="s">
        <v>265</v>
      </c>
      <c r="C172" s="103"/>
      <c r="D172" s="103"/>
      <c r="E172" s="108"/>
      <c r="F172" s="105"/>
      <c r="G172" s="106"/>
      <c r="H172" s="109"/>
      <c r="I172" s="32" t="s">
        <v>104</v>
      </c>
    </row>
    <row r="173" spans="1:9" s="74" customFormat="1" x14ac:dyDescent="0.25">
      <c r="A173" s="78"/>
      <c r="B173" s="107" t="s">
        <v>266</v>
      </c>
      <c r="C173" s="103"/>
      <c r="D173" s="103"/>
      <c r="E173" s="108"/>
      <c r="F173" s="105"/>
      <c r="G173" s="106"/>
      <c r="H173" s="109"/>
      <c r="I173" s="32" t="s">
        <v>104</v>
      </c>
    </row>
    <row r="174" spans="1:9" s="74" customFormat="1" x14ac:dyDescent="0.25">
      <c r="A174" s="78"/>
      <c r="B174" s="107" t="s">
        <v>267</v>
      </c>
      <c r="C174" s="103"/>
      <c r="D174" s="103"/>
      <c r="E174" s="108"/>
      <c r="F174" s="105"/>
      <c r="G174" s="106"/>
      <c r="H174" s="109"/>
      <c r="I174" s="32" t="s">
        <v>104</v>
      </c>
    </row>
    <row r="175" spans="1:9" s="74" customFormat="1" x14ac:dyDescent="0.25">
      <c r="A175" s="78"/>
      <c r="B175" s="107" t="s">
        <v>268</v>
      </c>
      <c r="C175" s="103"/>
      <c r="D175" s="103"/>
      <c r="E175" s="108"/>
      <c r="F175" s="105"/>
      <c r="G175" s="106"/>
      <c r="H175" s="109"/>
      <c r="I175" s="32" t="s">
        <v>104</v>
      </c>
    </row>
    <row r="176" spans="1:9" s="74" customFormat="1" ht="13" x14ac:dyDescent="0.25">
      <c r="A176" s="75" t="s">
        <v>269</v>
      </c>
      <c r="B176" s="76"/>
      <c r="C176" s="75"/>
      <c r="D176" s="75"/>
      <c r="E176" s="77"/>
      <c r="F176" s="73"/>
      <c r="G176" s="12"/>
      <c r="H176" s="73"/>
      <c r="I176" s="73"/>
    </row>
    <row r="177" spans="1:9" s="74" customFormat="1" x14ac:dyDescent="0.25">
      <c r="A177" s="78" t="s">
        <v>124</v>
      </c>
      <c r="B177" s="110" t="s">
        <v>270</v>
      </c>
      <c r="C177" s="79">
        <v>152</v>
      </c>
      <c r="D177" s="79">
        <v>143</v>
      </c>
      <c r="E177" s="12"/>
      <c r="F177" s="73"/>
      <c r="G177" s="12"/>
      <c r="H177" s="73"/>
      <c r="I177" s="73"/>
    </row>
    <row r="178" spans="1:9" s="74" customFormat="1" x14ac:dyDescent="0.25">
      <c r="A178" s="78" t="s">
        <v>124</v>
      </c>
      <c r="B178" s="110" t="s">
        <v>271</v>
      </c>
      <c r="C178" s="79">
        <v>152</v>
      </c>
      <c r="D178" s="79">
        <v>143</v>
      </c>
      <c r="E178" s="12" t="s">
        <v>97</v>
      </c>
      <c r="F178" s="73"/>
      <c r="G178" s="12"/>
      <c r="H178" s="73"/>
      <c r="I178" s="73"/>
    </row>
    <row r="179" spans="1:9" s="74" customFormat="1" x14ac:dyDescent="0.25">
      <c r="A179" s="78" t="s">
        <v>128</v>
      </c>
      <c r="B179" s="58" t="s">
        <v>272</v>
      </c>
      <c r="C179" s="11">
        <v>157</v>
      </c>
      <c r="D179" s="11">
        <v>148</v>
      </c>
      <c r="E179" s="12"/>
      <c r="F179" s="73"/>
      <c r="G179" s="12"/>
      <c r="H179" s="73"/>
      <c r="I179" s="73"/>
    </row>
    <row r="180" spans="1:9" s="74" customFormat="1" x14ac:dyDescent="0.25">
      <c r="A180" s="78" t="s">
        <v>128</v>
      </c>
      <c r="B180" s="58" t="s">
        <v>273</v>
      </c>
      <c r="C180" s="11">
        <v>157</v>
      </c>
      <c r="D180" s="11">
        <v>148</v>
      </c>
      <c r="E180" s="12" t="s">
        <v>97</v>
      </c>
      <c r="F180" s="73"/>
      <c r="G180" s="83"/>
      <c r="H180" s="80"/>
      <c r="I180" s="32" t="s">
        <v>104</v>
      </c>
    </row>
    <row r="181" spans="1:9" s="115" customFormat="1" ht="13" x14ac:dyDescent="0.25">
      <c r="A181" s="111" t="s">
        <v>274</v>
      </c>
      <c r="B181" s="112"/>
      <c r="C181" s="111"/>
      <c r="D181" s="111"/>
      <c r="E181" s="113"/>
      <c r="F181" s="95"/>
      <c r="G181" s="114"/>
      <c r="H181" s="95"/>
      <c r="I181" s="95"/>
    </row>
    <row r="182" spans="1:9" s="74" customFormat="1" x14ac:dyDescent="0.25">
      <c r="A182" s="78" t="s">
        <v>124</v>
      </c>
      <c r="B182" s="58" t="s">
        <v>275</v>
      </c>
      <c r="C182" s="11">
        <v>152</v>
      </c>
      <c r="D182" s="11">
        <v>144</v>
      </c>
      <c r="E182" s="12"/>
      <c r="F182" s="73"/>
      <c r="G182" s="83"/>
      <c r="H182" s="80"/>
      <c r="I182" s="80"/>
    </row>
    <row r="183" spans="1:9" s="74" customFormat="1" x14ac:dyDescent="0.25">
      <c r="A183" s="78" t="s">
        <v>124</v>
      </c>
      <c r="B183" s="58" t="s">
        <v>276</v>
      </c>
      <c r="C183" s="11">
        <v>153</v>
      </c>
      <c r="D183" s="11">
        <v>144</v>
      </c>
      <c r="E183" s="12" t="s">
        <v>97</v>
      </c>
      <c r="F183" s="13" t="s">
        <v>104</v>
      </c>
      <c r="G183" s="13" t="s">
        <v>104</v>
      </c>
      <c r="H183" s="13" t="s">
        <v>104</v>
      </c>
      <c r="I183" s="13" t="s">
        <v>104</v>
      </c>
    </row>
    <row r="184" spans="1:9" s="74" customFormat="1" x14ac:dyDescent="0.25">
      <c r="A184" s="78" t="s">
        <v>128</v>
      </c>
      <c r="B184" s="58" t="s">
        <v>277</v>
      </c>
      <c r="C184" s="11">
        <v>158</v>
      </c>
      <c r="D184" s="11">
        <v>149</v>
      </c>
      <c r="E184" s="12"/>
      <c r="F184" s="73"/>
      <c r="G184" s="83"/>
      <c r="H184" s="80"/>
      <c r="I184" s="80"/>
    </row>
    <row r="185" spans="1:9" s="74" customFormat="1" x14ac:dyDescent="0.25">
      <c r="A185" s="78" t="s">
        <v>128</v>
      </c>
      <c r="B185" s="58" t="s">
        <v>278</v>
      </c>
      <c r="C185" s="11">
        <v>158</v>
      </c>
      <c r="D185" s="11">
        <v>149</v>
      </c>
      <c r="E185" s="12" t="s">
        <v>97</v>
      </c>
      <c r="F185" s="108"/>
      <c r="G185" s="116" t="s">
        <v>104</v>
      </c>
      <c r="H185" s="116" t="s">
        <v>104</v>
      </c>
      <c r="I185" s="116" t="s">
        <v>104</v>
      </c>
    </row>
    <row r="186" spans="1:9" s="74" customFormat="1" ht="13" x14ac:dyDescent="0.25">
      <c r="A186" s="75" t="s">
        <v>108</v>
      </c>
      <c r="B186" s="76"/>
      <c r="C186" s="75"/>
      <c r="D186" s="75"/>
      <c r="E186" s="77"/>
      <c r="F186" s="73"/>
      <c r="G186" s="12"/>
      <c r="H186" s="73"/>
      <c r="I186" s="73"/>
    </row>
    <row r="187" spans="1:9" s="74" customFormat="1" x14ac:dyDescent="0.25">
      <c r="A187" s="78" t="s">
        <v>124</v>
      </c>
      <c r="B187" s="58" t="s">
        <v>279</v>
      </c>
      <c r="C187" s="11">
        <v>153</v>
      </c>
      <c r="D187" s="11">
        <v>145</v>
      </c>
      <c r="E187" s="12" t="s">
        <v>97</v>
      </c>
      <c r="F187" s="13" t="s">
        <v>104</v>
      </c>
      <c r="G187" s="13" t="s">
        <v>104</v>
      </c>
      <c r="H187" s="13" t="s">
        <v>104</v>
      </c>
      <c r="I187" s="13" t="s">
        <v>104</v>
      </c>
    </row>
    <row r="188" spans="1:9" s="74" customFormat="1" x14ac:dyDescent="0.25">
      <c r="A188" s="78" t="s">
        <v>128</v>
      </c>
      <c r="B188" s="58" t="s">
        <v>280</v>
      </c>
      <c r="C188" s="11">
        <v>159</v>
      </c>
      <c r="D188" s="11">
        <v>150</v>
      </c>
      <c r="E188" s="12" t="s">
        <v>97</v>
      </c>
      <c r="F188" s="73"/>
      <c r="G188" s="12"/>
      <c r="H188" s="73"/>
      <c r="I188" s="73"/>
    </row>
    <row r="189" spans="1:9" s="74" customFormat="1" ht="13" x14ac:dyDescent="0.25">
      <c r="A189" s="117" t="s">
        <v>281</v>
      </c>
      <c r="B189" s="58"/>
      <c r="C189" s="11"/>
      <c r="D189" s="11"/>
      <c r="E189" s="12"/>
      <c r="F189" s="73"/>
      <c r="G189" s="12"/>
      <c r="H189" s="73"/>
      <c r="I189" s="73"/>
    </row>
    <row r="190" spans="1:9" s="74" customFormat="1" ht="13" x14ac:dyDescent="0.25">
      <c r="A190" s="72" t="s">
        <v>38</v>
      </c>
      <c r="B190" s="58"/>
      <c r="C190" s="11"/>
      <c r="D190" s="11"/>
      <c r="E190" s="12"/>
      <c r="F190" s="73"/>
      <c r="G190" s="12"/>
      <c r="H190" s="73"/>
      <c r="I190" s="73"/>
    </row>
    <row r="191" spans="1:9" s="74" customFormat="1" ht="13" x14ac:dyDescent="0.25">
      <c r="A191" s="75" t="s">
        <v>282</v>
      </c>
      <c r="B191" s="76"/>
      <c r="C191" s="75"/>
      <c r="D191" s="75"/>
      <c r="E191" s="77"/>
      <c r="F191" s="73"/>
      <c r="G191" s="12"/>
      <c r="H191" s="73"/>
      <c r="I191" s="73"/>
    </row>
    <row r="192" spans="1:9" s="74" customFormat="1" x14ac:dyDescent="0.25">
      <c r="A192" s="78" t="s">
        <v>124</v>
      </c>
      <c r="B192" s="58" t="s">
        <v>283</v>
      </c>
      <c r="C192" s="11">
        <v>163</v>
      </c>
      <c r="D192" s="11">
        <v>153</v>
      </c>
      <c r="E192" s="12"/>
      <c r="F192" s="73"/>
      <c r="G192" s="12"/>
      <c r="H192" s="73"/>
      <c r="I192" s="73"/>
    </row>
    <row r="193" spans="1:9" s="74" customFormat="1" x14ac:dyDescent="0.25">
      <c r="A193" s="78" t="s">
        <v>124</v>
      </c>
      <c r="B193" s="58" t="s">
        <v>284</v>
      </c>
      <c r="C193" s="82">
        <v>163</v>
      </c>
      <c r="D193" s="11">
        <v>153</v>
      </c>
      <c r="E193" s="12" t="s">
        <v>97</v>
      </c>
      <c r="F193" s="80"/>
      <c r="G193" s="13" t="s">
        <v>104</v>
      </c>
      <c r="H193" s="13" t="s">
        <v>104</v>
      </c>
      <c r="I193" s="13" t="s">
        <v>104</v>
      </c>
    </row>
    <row r="194" spans="1:9" s="74" customFormat="1" x14ac:dyDescent="0.25">
      <c r="A194" s="78" t="s">
        <v>128</v>
      </c>
      <c r="B194" s="58" t="s">
        <v>285</v>
      </c>
      <c r="C194" s="11">
        <v>165</v>
      </c>
      <c r="D194" s="11">
        <v>155</v>
      </c>
      <c r="E194" s="12"/>
      <c r="F194" s="73"/>
      <c r="G194" s="12"/>
      <c r="H194" s="73"/>
      <c r="I194" s="73"/>
    </row>
    <row r="195" spans="1:9" s="74" customFormat="1" x14ac:dyDescent="0.25">
      <c r="A195" s="78" t="s">
        <v>128</v>
      </c>
      <c r="B195" s="58" t="s">
        <v>286</v>
      </c>
      <c r="C195" s="11">
        <v>165</v>
      </c>
      <c r="D195" s="11">
        <v>155</v>
      </c>
      <c r="E195" s="12" t="s">
        <v>97</v>
      </c>
      <c r="F195" s="73"/>
      <c r="G195" s="12"/>
      <c r="H195" s="73"/>
      <c r="I195" s="73"/>
    </row>
    <row r="196" spans="1:9" s="74" customFormat="1" ht="13" x14ac:dyDescent="0.25">
      <c r="A196" s="75" t="s">
        <v>287</v>
      </c>
      <c r="B196" s="76"/>
      <c r="C196" s="75"/>
      <c r="D196" s="75"/>
      <c r="E196" s="77"/>
      <c r="F196" s="73"/>
      <c r="G196" s="12"/>
      <c r="H196" s="73"/>
      <c r="I196" s="73"/>
    </row>
    <row r="197" spans="1:9" s="74" customFormat="1" x14ac:dyDescent="0.25">
      <c r="A197" s="78" t="s">
        <v>124</v>
      </c>
      <c r="B197" s="58" t="s">
        <v>288</v>
      </c>
      <c r="C197" s="11">
        <v>162</v>
      </c>
      <c r="D197" s="11">
        <v>152</v>
      </c>
      <c r="E197" s="12"/>
      <c r="F197" s="73"/>
      <c r="G197" s="12"/>
      <c r="H197" s="73"/>
      <c r="I197" s="73"/>
    </row>
    <row r="198" spans="1:9" s="74" customFormat="1" x14ac:dyDescent="0.25">
      <c r="A198" s="78" t="s">
        <v>124</v>
      </c>
      <c r="B198" s="58" t="s">
        <v>289</v>
      </c>
      <c r="C198" s="11">
        <v>162</v>
      </c>
      <c r="D198" s="11">
        <v>152</v>
      </c>
      <c r="E198" s="12"/>
      <c r="F198" s="73"/>
      <c r="G198" s="12"/>
      <c r="H198" s="73"/>
      <c r="I198" s="73"/>
    </row>
    <row r="199" spans="1:9" s="74" customFormat="1" x14ac:dyDescent="0.25">
      <c r="A199" s="78" t="s">
        <v>124</v>
      </c>
      <c r="B199" s="58" t="s">
        <v>290</v>
      </c>
      <c r="C199" s="11">
        <v>162</v>
      </c>
      <c r="D199" s="11">
        <v>152</v>
      </c>
      <c r="E199" s="12"/>
      <c r="F199" s="73"/>
      <c r="G199" s="12"/>
      <c r="H199" s="73"/>
      <c r="I199" s="73"/>
    </row>
    <row r="200" spans="1:9" s="74" customFormat="1" ht="13" x14ac:dyDescent="0.25">
      <c r="A200" s="72" t="s">
        <v>39</v>
      </c>
      <c r="B200" s="58"/>
      <c r="C200" s="11"/>
      <c r="D200" s="11"/>
      <c r="E200" s="12"/>
      <c r="F200" s="73"/>
      <c r="G200" s="12"/>
      <c r="H200" s="73"/>
      <c r="I200" s="73"/>
    </row>
    <row r="201" spans="1:9" s="74" customFormat="1" ht="13" x14ac:dyDescent="0.25">
      <c r="A201" s="75" t="s">
        <v>40</v>
      </c>
      <c r="B201" s="76"/>
      <c r="C201" s="75"/>
      <c r="D201" s="75"/>
      <c r="E201" s="77"/>
      <c r="F201" s="73"/>
      <c r="G201" s="12"/>
      <c r="H201" s="73"/>
      <c r="I201" s="73"/>
    </row>
    <row r="202" spans="1:9" s="74" customFormat="1" x14ac:dyDescent="0.25">
      <c r="A202" s="78" t="s">
        <v>124</v>
      </c>
      <c r="B202" s="58" t="s">
        <v>291</v>
      </c>
      <c r="C202" s="11">
        <v>169</v>
      </c>
      <c r="D202" s="11">
        <v>159</v>
      </c>
      <c r="E202" s="12"/>
      <c r="F202" s="73"/>
      <c r="G202" s="12"/>
      <c r="H202" s="73"/>
      <c r="I202" s="73"/>
    </row>
    <row r="203" spans="1:9" s="74" customFormat="1" x14ac:dyDescent="0.25">
      <c r="A203" s="78" t="s">
        <v>124</v>
      </c>
      <c r="B203" s="58" t="s">
        <v>292</v>
      </c>
      <c r="C203" s="11">
        <v>169</v>
      </c>
      <c r="D203" s="11">
        <v>159</v>
      </c>
      <c r="E203" s="12" t="s">
        <v>97</v>
      </c>
      <c r="F203" s="73"/>
      <c r="G203" s="12"/>
      <c r="H203" s="73"/>
      <c r="I203" s="73"/>
    </row>
    <row r="204" spans="1:9" s="74" customFormat="1" x14ac:dyDescent="0.25">
      <c r="A204" s="78" t="s">
        <v>128</v>
      </c>
      <c r="B204" s="58" t="s">
        <v>293</v>
      </c>
      <c r="C204" s="11">
        <v>170</v>
      </c>
      <c r="D204" s="11">
        <v>160</v>
      </c>
      <c r="E204" s="12"/>
      <c r="F204" s="73"/>
      <c r="G204" s="12"/>
      <c r="H204" s="73"/>
      <c r="I204" s="73"/>
    </row>
    <row r="205" spans="1:9" s="74" customFormat="1" x14ac:dyDescent="0.25">
      <c r="A205" s="78" t="s">
        <v>128</v>
      </c>
      <c r="B205" s="58" t="s">
        <v>294</v>
      </c>
      <c r="C205" s="11">
        <v>170</v>
      </c>
      <c r="D205" s="11">
        <v>160</v>
      </c>
      <c r="E205" s="12" t="s">
        <v>97</v>
      </c>
      <c r="F205" s="73"/>
      <c r="G205" s="12"/>
      <c r="H205" s="73"/>
      <c r="I205" s="73"/>
    </row>
    <row r="206" spans="1:9" s="74" customFormat="1" ht="13" x14ac:dyDescent="0.25">
      <c r="A206" s="72" t="s">
        <v>41</v>
      </c>
      <c r="B206" s="58"/>
      <c r="C206" s="11"/>
      <c r="D206" s="11"/>
      <c r="E206" s="12"/>
      <c r="F206" s="73"/>
      <c r="G206" s="12"/>
      <c r="H206" s="73"/>
      <c r="I206" s="73"/>
    </row>
    <row r="207" spans="1:9" s="74" customFormat="1" ht="26" x14ac:dyDescent="0.25">
      <c r="A207" s="75" t="s">
        <v>295</v>
      </c>
      <c r="B207" s="76"/>
      <c r="C207" s="75"/>
      <c r="D207" s="75"/>
      <c r="E207" s="77"/>
      <c r="F207" s="73"/>
      <c r="G207" s="12"/>
      <c r="H207" s="73"/>
      <c r="I207" s="73"/>
    </row>
    <row r="208" spans="1:9" s="74" customFormat="1" x14ac:dyDescent="0.25">
      <c r="A208" s="78" t="s">
        <v>124</v>
      </c>
      <c r="B208" s="58" t="s">
        <v>296</v>
      </c>
      <c r="C208" s="11">
        <v>174</v>
      </c>
      <c r="D208" s="11">
        <v>163</v>
      </c>
      <c r="E208" s="12"/>
      <c r="F208" s="73"/>
      <c r="G208" s="12"/>
      <c r="H208" s="73"/>
      <c r="I208" s="73"/>
    </row>
    <row r="209" spans="1:10" s="74" customFormat="1" x14ac:dyDescent="0.25">
      <c r="A209" s="78" t="s">
        <v>124</v>
      </c>
      <c r="B209" s="58" t="s">
        <v>297</v>
      </c>
      <c r="C209" s="11">
        <v>174</v>
      </c>
      <c r="D209" s="11">
        <v>163</v>
      </c>
      <c r="E209" s="12"/>
      <c r="F209" s="73"/>
      <c r="G209" s="12"/>
      <c r="H209" s="73"/>
      <c r="I209" s="73"/>
    </row>
    <row r="210" spans="1:10" s="74" customFormat="1" x14ac:dyDescent="0.25">
      <c r="A210" s="78" t="s">
        <v>124</v>
      </c>
      <c r="B210" s="58" t="s">
        <v>298</v>
      </c>
      <c r="C210" s="11">
        <v>174</v>
      </c>
      <c r="D210" s="11">
        <v>163</v>
      </c>
      <c r="E210" s="12"/>
      <c r="F210" s="73"/>
      <c r="G210" s="12"/>
      <c r="H210" s="73"/>
      <c r="I210" s="73"/>
    </row>
    <row r="211" spans="1:10" s="74" customFormat="1" x14ac:dyDescent="0.25">
      <c r="A211" s="78" t="s">
        <v>124</v>
      </c>
      <c r="B211" s="58" t="s">
        <v>299</v>
      </c>
      <c r="C211" s="11">
        <v>174</v>
      </c>
      <c r="D211" s="11">
        <v>163</v>
      </c>
      <c r="E211" s="83" t="s">
        <v>97</v>
      </c>
      <c r="F211" s="13" t="s">
        <v>104</v>
      </c>
      <c r="G211" s="84" t="s">
        <v>104</v>
      </c>
      <c r="H211" s="13" t="s">
        <v>104</v>
      </c>
      <c r="I211" s="13" t="s">
        <v>104</v>
      </c>
    </row>
    <row r="212" spans="1:10" s="74" customFormat="1" x14ac:dyDescent="0.25">
      <c r="A212" s="78" t="s">
        <v>128</v>
      </c>
      <c r="B212" s="58" t="s">
        <v>300</v>
      </c>
      <c r="C212" s="11">
        <v>176</v>
      </c>
      <c r="D212" s="11">
        <v>165</v>
      </c>
      <c r="E212" s="12"/>
      <c r="F212" s="73"/>
      <c r="G212" s="12"/>
      <c r="H212" s="73"/>
      <c r="I212" s="73"/>
    </row>
    <row r="213" spans="1:10" s="74" customFormat="1" x14ac:dyDescent="0.25">
      <c r="A213" s="78" t="s">
        <v>128</v>
      </c>
      <c r="B213" s="58" t="s">
        <v>301</v>
      </c>
      <c r="C213" s="11">
        <v>176</v>
      </c>
      <c r="D213" s="11">
        <v>165</v>
      </c>
      <c r="E213" s="12"/>
      <c r="F213" s="73"/>
      <c r="G213" s="12"/>
      <c r="H213" s="73"/>
      <c r="I213" s="73"/>
    </row>
    <row r="214" spans="1:10" s="74" customFormat="1" x14ac:dyDescent="0.25">
      <c r="A214" s="78" t="s">
        <v>128</v>
      </c>
      <c r="B214" s="58" t="s">
        <v>302</v>
      </c>
      <c r="C214" s="11">
        <v>176</v>
      </c>
      <c r="D214" s="11">
        <v>165</v>
      </c>
      <c r="E214" s="12"/>
      <c r="F214" s="73"/>
      <c r="G214" s="12"/>
      <c r="H214" s="73"/>
      <c r="I214" s="73"/>
    </row>
    <row r="215" spans="1:10" s="74" customFormat="1" x14ac:dyDescent="0.25">
      <c r="A215" s="78" t="s">
        <v>128</v>
      </c>
      <c r="B215" s="58" t="s">
        <v>303</v>
      </c>
      <c r="C215" s="11">
        <v>176</v>
      </c>
      <c r="D215" s="11">
        <v>165</v>
      </c>
      <c r="E215" s="12"/>
      <c r="F215" s="73"/>
      <c r="G215" s="12"/>
      <c r="H215" s="73"/>
      <c r="I215" s="73"/>
    </row>
    <row r="216" spans="1:10" s="74" customFormat="1" ht="13" x14ac:dyDescent="0.25">
      <c r="A216" s="75" t="s">
        <v>304</v>
      </c>
      <c r="B216" s="76"/>
      <c r="C216" s="75"/>
      <c r="D216" s="75"/>
      <c r="E216" s="77"/>
      <c r="F216" s="73"/>
      <c r="G216" s="12"/>
      <c r="H216" s="73"/>
      <c r="I216" s="73"/>
    </row>
    <row r="217" spans="1:10" s="74" customFormat="1" x14ac:dyDescent="0.25">
      <c r="A217" s="78" t="s">
        <v>124</v>
      </c>
      <c r="B217" s="58" t="s">
        <v>305</v>
      </c>
      <c r="C217" s="11">
        <v>175</v>
      </c>
      <c r="D217" s="11">
        <v>164</v>
      </c>
      <c r="E217" s="12"/>
      <c r="F217" s="73"/>
      <c r="G217" s="12"/>
      <c r="H217" s="73"/>
      <c r="I217" s="73"/>
    </row>
    <row r="218" spans="1:10" s="74" customFormat="1" x14ac:dyDescent="0.25">
      <c r="A218" s="78" t="s">
        <v>124</v>
      </c>
      <c r="B218" s="58" t="s">
        <v>306</v>
      </c>
      <c r="C218" s="11">
        <v>175</v>
      </c>
      <c r="D218" s="11">
        <v>164</v>
      </c>
      <c r="E218" s="12"/>
      <c r="F218" s="73"/>
      <c r="G218" s="12"/>
      <c r="H218" s="73"/>
      <c r="I218" s="73"/>
    </row>
    <row r="219" spans="1:10" s="74" customFormat="1" x14ac:dyDescent="0.25">
      <c r="A219" s="78" t="s">
        <v>128</v>
      </c>
      <c r="B219" s="58" t="s">
        <v>307</v>
      </c>
      <c r="C219" s="11">
        <v>177</v>
      </c>
      <c r="D219" s="11">
        <v>166</v>
      </c>
      <c r="E219" s="12" t="s">
        <v>97</v>
      </c>
      <c r="F219" s="13" t="s">
        <v>104</v>
      </c>
      <c r="G219" s="13" t="s">
        <v>104</v>
      </c>
      <c r="H219" s="13" t="s">
        <v>104</v>
      </c>
      <c r="I219" s="13" t="s">
        <v>104</v>
      </c>
    </row>
    <row r="220" spans="1:10" s="74" customFormat="1" ht="13" x14ac:dyDescent="0.25">
      <c r="A220" s="72" t="s">
        <v>42</v>
      </c>
      <c r="B220" s="58"/>
      <c r="C220" s="11"/>
      <c r="D220" s="11"/>
      <c r="E220" s="12"/>
      <c r="F220" s="73"/>
      <c r="G220" s="12"/>
      <c r="H220" s="73"/>
      <c r="I220" s="73"/>
    </row>
    <row r="221" spans="1:10" s="74" customFormat="1" ht="13" x14ac:dyDescent="0.25">
      <c r="A221" s="75" t="s">
        <v>308</v>
      </c>
      <c r="B221" s="76"/>
      <c r="C221" s="75"/>
      <c r="D221" s="75"/>
      <c r="E221" s="77"/>
      <c r="F221" s="73"/>
      <c r="G221" s="12"/>
      <c r="H221" s="73"/>
      <c r="I221" s="73"/>
    </row>
    <row r="222" spans="1:10" s="74" customFormat="1" x14ac:dyDescent="0.25">
      <c r="A222" s="78" t="s">
        <v>124</v>
      </c>
      <c r="B222" s="58" t="s">
        <v>309</v>
      </c>
      <c r="C222" s="11">
        <v>180</v>
      </c>
      <c r="D222" s="11">
        <v>168</v>
      </c>
      <c r="E222" s="12" t="s">
        <v>97</v>
      </c>
      <c r="F222" s="105"/>
      <c r="G222" s="32" t="s">
        <v>104</v>
      </c>
      <c r="H222" s="32" t="s">
        <v>104</v>
      </c>
      <c r="I222" s="32" t="s">
        <v>104</v>
      </c>
      <c r="J222" s="101"/>
    </row>
    <row r="223" spans="1:10" s="74" customFormat="1" x14ac:dyDescent="0.25">
      <c r="A223" s="78" t="s">
        <v>128</v>
      </c>
      <c r="B223" s="58" t="s">
        <v>310</v>
      </c>
      <c r="C223" s="11">
        <v>182</v>
      </c>
      <c r="D223" s="11">
        <v>170</v>
      </c>
      <c r="E223" s="12"/>
      <c r="F223" s="73"/>
      <c r="G223" s="12"/>
      <c r="H223" s="73"/>
      <c r="I223" s="73"/>
    </row>
    <row r="224" spans="1:10" s="74" customFormat="1" ht="13" x14ac:dyDescent="0.25">
      <c r="A224" s="75" t="s">
        <v>311</v>
      </c>
      <c r="B224" s="76"/>
      <c r="C224" s="75"/>
      <c r="D224" s="75"/>
      <c r="E224" s="77"/>
      <c r="F224" s="73"/>
      <c r="G224" s="12"/>
      <c r="H224" s="73"/>
      <c r="I224" s="73"/>
    </row>
    <row r="225" spans="1:9" s="74" customFormat="1" x14ac:dyDescent="0.25">
      <c r="A225" s="78" t="s">
        <v>128</v>
      </c>
      <c r="B225" s="81" t="s">
        <v>312</v>
      </c>
      <c r="C225" s="82">
        <v>182</v>
      </c>
      <c r="D225" s="82">
        <v>170</v>
      </c>
      <c r="E225" s="83"/>
      <c r="F225" s="73"/>
      <c r="G225" s="12"/>
      <c r="H225" s="73"/>
      <c r="I225" s="73"/>
    </row>
    <row r="226" spans="1:9" s="74" customFormat="1" x14ac:dyDescent="0.25">
      <c r="A226" s="78" t="s">
        <v>128</v>
      </c>
      <c r="B226" s="81" t="s">
        <v>313</v>
      </c>
      <c r="C226" s="82">
        <v>182</v>
      </c>
      <c r="D226" s="82">
        <v>171</v>
      </c>
      <c r="E226" s="83" t="s">
        <v>97</v>
      </c>
      <c r="F226" s="73"/>
      <c r="G226" s="13" t="s">
        <v>104</v>
      </c>
      <c r="H226" s="13" t="s">
        <v>104</v>
      </c>
      <c r="I226" s="13" t="s">
        <v>104</v>
      </c>
    </row>
    <row r="227" spans="1:9" s="74" customFormat="1" ht="13" x14ac:dyDescent="0.25">
      <c r="A227" s="72" t="s">
        <v>43</v>
      </c>
      <c r="B227" s="58"/>
      <c r="C227" s="11"/>
      <c r="D227" s="11"/>
      <c r="E227" s="12"/>
      <c r="F227" s="73"/>
      <c r="G227" s="12"/>
      <c r="H227" s="73"/>
      <c r="I227" s="73"/>
    </row>
    <row r="228" spans="1:9" s="74" customFormat="1" ht="13" x14ac:dyDescent="0.25">
      <c r="A228" s="75" t="s">
        <v>44</v>
      </c>
      <c r="B228" s="76"/>
      <c r="C228" s="75"/>
      <c r="D228" s="75"/>
      <c r="E228" s="77"/>
      <c r="F228" s="73"/>
      <c r="G228" s="12"/>
      <c r="H228" s="73"/>
      <c r="I228" s="73"/>
    </row>
    <row r="229" spans="1:9" s="74" customFormat="1" x14ac:dyDescent="0.25">
      <c r="A229" s="78" t="s">
        <v>124</v>
      </c>
      <c r="B229" s="58" t="s">
        <v>314</v>
      </c>
      <c r="C229" s="11">
        <v>186</v>
      </c>
      <c r="D229" s="11">
        <v>173</v>
      </c>
      <c r="E229" s="12"/>
      <c r="F229" s="73"/>
      <c r="G229" s="12"/>
      <c r="H229" s="73"/>
      <c r="I229" s="73"/>
    </row>
    <row r="230" spans="1:9" s="74" customFormat="1" x14ac:dyDescent="0.25">
      <c r="A230" s="78" t="s">
        <v>124</v>
      </c>
      <c r="B230" s="58" t="s">
        <v>315</v>
      </c>
      <c r="C230" s="11">
        <v>186</v>
      </c>
      <c r="D230" s="11">
        <v>173</v>
      </c>
      <c r="E230" s="12" t="s">
        <v>97</v>
      </c>
      <c r="F230" s="13" t="s">
        <v>104</v>
      </c>
      <c r="G230" s="13" t="s">
        <v>104</v>
      </c>
      <c r="H230" s="13" t="s">
        <v>104</v>
      </c>
      <c r="I230" s="13" t="s">
        <v>104</v>
      </c>
    </row>
    <row r="231" spans="1:9" s="74" customFormat="1" x14ac:dyDescent="0.25">
      <c r="A231" s="78" t="s">
        <v>128</v>
      </c>
      <c r="B231" s="58" t="s">
        <v>316</v>
      </c>
      <c r="C231" s="11">
        <v>188</v>
      </c>
      <c r="D231" s="11">
        <v>175</v>
      </c>
      <c r="E231" s="12"/>
      <c r="F231" s="73"/>
      <c r="G231" s="12"/>
      <c r="H231" s="73"/>
      <c r="I231" s="73"/>
    </row>
    <row r="232" spans="1:9" s="74" customFormat="1" x14ac:dyDescent="0.25">
      <c r="A232" s="78" t="s">
        <v>128</v>
      </c>
      <c r="B232" s="58" t="s">
        <v>317</v>
      </c>
      <c r="C232" s="11">
        <v>188</v>
      </c>
      <c r="D232" s="11">
        <v>175</v>
      </c>
      <c r="E232" s="12" t="s">
        <v>97</v>
      </c>
      <c r="F232" s="73"/>
      <c r="G232" s="12"/>
      <c r="H232" s="73"/>
      <c r="I232" s="73"/>
    </row>
    <row r="233" spans="1:9" s="74" customFormat="1" ht="13" x14ac:dyDescent="0.25">
      <c r="A233" s="72" t="s">
        <v>45</v>
      </c>
      <c r="B233" s="58"/>
      <c r="C233" s="11"/>
      <c r="D233" s="11"/>
      <c r="E233" s="12"/>
      <c r="F233" s="73"/>
      <c r="G233" s="12"/>
      <c r="H233" s="73"/>
      <c r="I233" s="73"/>
    </row>
    <row r="234" spans="1:9" s="74" customFormat="1" ht="13" x14ac:dyDescent="0.25">
      <c r="A234" s="75" t="s">
        <v>318</v>
      </c>
      <c r="B234" s="76"/>
      <c r="C234" s="75"/>
      <c r="D234" s="75"/>
      <c r="E234" s="77"/>
      <c r="F234" s="73"/>
      <c r="G234" s="12"/>
      <c r="H234" s="73"/>
      <c r="I234" s="73"/>
    </row>
    <row r="235" spans="1:9" s="74" customFormat="1" x14ac:dyDescent="0.25">
      <c r="A235" s="78" t="s">
        <v>124</v>
      </c>
      <c r="B235" s="58" t="s">
        <v>319</v>
      </c>
      <c r="C235" s="11">
        <v>190</v>
      </c>
      <c r="D235" s="11">
        <v>177</v>
      </c>
      <c r="E235" s="12"/>
      <c r="F235" s="73"/>
      <c r="G235" s="12"/>
      <c r="H235" s="73"/>
      <c r="I235" s="73"/>
    </row>
    <row r="236" spans="1:9" s="74" customFormat="1" x14ac:dyDescent="0.25">
      <c r="A236" s="78" t="s">
        <v>124</v>
      </c>
      <c r="B236" s="58" t="s">
        <v>316</v>
      </c>
      <c r="C236" s="11"/>
      <c r="D236" s="11">
        <v>177</v>
      </c>
      <c r="E236" s="12" t="s">
        <v>97</v>
      </c>
      <c r="F236" s="73"/>
      <c r="G236" s="12"/>
      <c r="H236" s="73"/>
      <c r="I236" s="73"/>
    </row>
    <row r="237" spans="1:9" s="91" customFormat="1" x14ac:dyDescent="0.25">
      <c r="A237" s="96" t="s">
        <v>128</v>
      </c>
      <c r="B237" s="81" t="s">
        <v>320</v>
      </c>
      <c r="C237" s="82">
        <v>192</v>
      </c>
      <c r="D237" s="82">
        <v>179</v>
      </c>
      <c r="E237" s="83" t="s">
        <v>97</v>
      </c>
      <c r="F237" s="80"/>
      <c r="G237" s="83"/>
      <c r="H237" s="80"/>
      <c r="I237" s="80"/>
    </row>
    <row r="238" spans="1:9" s="74" customFormat="1" ht="13" x14ac:dyDescent="0.25">
      <c r="A238" s="75" t="s">
        <v>321</v>
      </c>
      <c r="B238" s="76"/>
      <c r="C238" s="75"/>
      <c r="D238" s="75"/>
      <c r="E238" s="77"/>
      <c r="F238" s="73"/>
      <c r="G238" s="12"/>
      <c r="H238" s="73"/>
      <c r="I238" s="73"/>
    </row>
    <row r="239" spans="1:9" s="74" customFormat="1" x14ac:dyDescent="0.25">
      <c r="A239" s="78" t="s">
        <v>124</v>
      </c>
      <c r="B239" s="58" t="s">
        <v>322</v>
      </c>
      <c r="C239" s="11">
        <v>190</v>
      </c>
      <c r="D239" s="11">
        <v>178</v>
      </c>
      <c r="E239" s="12" t="s">
        <v>97</v>
      </c>
      <c r="F239" s="80"/>
      <c r="G239" s="84" t="s">
        <v>104</v>
      </c>
      <c r="H239" s="13" t="s">
        <v>104</v>
      </c>
      <c r="I239" s="13" t="s">
        <v>104</v>
      </c>
    </row>
    <row r="240" spans="1:9" s="74" customFormat="1" x14ac:dyDescent="0.25">
      <c r="A240" s="78" t="s">
        <v>124</v>
      </c>
      <c r="B240" s="58" t="s">
        <v>323</v>
      </c>
      <c r="C240" s="11">
        <v>191</v>
      </c>
      <c r="D240" s="11">
        <v>178</v>
      </c>
      <c r="E240" s="12" t="s">
        <v>97</v>
      </c>
      <c r="F240" s="13" t="s">
        <v>104</v>
      </c>
      <c r="G240" s="84" t="s">
        <v>104</v>
      </c>
      <c r="H240" s="13" t="s">
        <v>104</v>
      </c>
      <c r="I240" s="13" t="s">
        <v>104</v>
      </c>
    </row>
    <row r="241" spans="1:10" s="74" customFormat="1" x14ac:dyDescent="0.25">
      <c r="A241" s="78" t="s">
        <v>128</v>
      </c>
      <c r="B241" s="58" t="s">
        <v>324</v>
      </c>
      <c r="C241" s="11">
        <v>192</v>
      </c>
      <c r="D241" s="11">
        <v>180</v>
      </c>
      <c r="E241" s="12" t="s">
        <v>97</v>
      </c>
      <c r="F241" s="13" t="s">
        <v>104</v>
      </c>
      <c r="G241" s="84" t="s">
        <v>104</v>
      </c>
      <c r="H241" s="13" t="s">
        <v>104</v>
      </c>
      <c r="I241" s="13" t="s">
        <v>104</v>
      </c>
    </row>
    <row r="242" spans="1:10" s="74" customFormat="1" ht="13" x14ac:dyDescent="0.25">
      <c r="A242" s="118" t="s">
        <v>47</v>
      </c>
      <c r="B242" s="89"/>
      <c r="E242" s="73"/>
      <c r="F242" s="73"/>
      <c r="G242" s="73"/>
      <c r="H242" s="73"/>
      <c r="I242" s="73"/>
    </row>
    <row r="243" spans="1:10" s="91" customFormat="1" ht="13" x14ac:dyDescent="0.25">
      <c r="A243" s="97" t="s">
        <v>48</v>
      </c>
      <c r="B243" s="98"/>
      <c r="C243" s="97"/>
      <c r="D243" s="97"/>
      <c r="E243" s="99"/>
      <c r="F243" s="80"/>
      <c r="G243" s="83"/>
      <c r="H243" s="80"/>
      <c r="I243" s="80"/>
    </row>
    <row r="244" spans="1:10" s="74" customFormat="1" x14ac:dyDescent="0.25">
      <c r="A244" s="78" t="s">
        <v>124</v>
      </c>
      <c r="B244" s="58" t="s">
        <v>105</v>
      </c>
      <c r="C244" s="11">
        <v>200</v>
      </c>
      <c r="D244" s="11">
        <v>186</v>
      </c>
      <c r="E244" s="12" t="s">
        <v>97</v>
      </c>
      <c r="F244" s="13" t="s">
        <v>104</v>
      </c>
      <c r="G244" s="13" t="s">
        <v>104</v>
      </c>
      <c r="H244" s="13" t="s">
        <v>104</v>
      </c>
      <c r="I244" s="13" t="s">
        <v>104</v>
      </c>
    </row>
    <row r="245" spans="1:10" s="74" customFormat="1" x14ac:dyDescent="0.25">
      <c r="A245" s="78" t="s">
        <v>128</v>
      </c>
      <c r="B245" s="58" t="s">
        <v>325</v>
      </c>
      <c r="C245" s="11">
        <v>204</v>
      </c>
      <c r="D245" s="11">
        <v>189</v>
      </c>
      <c r="E245" s="12" t="s">
        <v>97</v>
      </c>
      <c r="F245" s="73"/>
      <c r="G245" s="259" t="s">
        <v>326</v>
      </c>
      <c r="H245" s="259"/>
      <c r="I245" s="259"/>
    </row>
    <row r="246" spans="1:10" s="74" customFormat="1" ht="13" x14ac:dyDescent="0.25">
      <c r="A246" s="75" t="s">
        <v>50</v>
      </c>
      <c r="B246" s="76"/>
      <c r="C246" s="75"/>
      <c r="D246" s="75"/>
      <c r="E246" s="77"/>
      <c r="F246" s="73"/>
      <c r="G246" s="12"/>
      <c r="H246" s="73"/>
      <c r="I246" s="73"/>
    </row>
    <row r="247" spans="1:10" s="74" customFormat="1" x14ac:dyDescent="0.25">
      <c r="A247" s="78" t="s">
        <v>124</v>
      </c>
      <c r="B247" s="81" t="s">
        <v>327</v>
      </c>
      <c r="C247" s="82">
        <v>200</v>
      </c>
      <c r="D247" s="82">
        <v>186</v>
      </c>
      <c r="E247" s="83" t="s">
        <v>97</v>
      </c>
      <c r="F247" s="80"/>
      <c r="G247" s="84" t="s">
        <v>104</v>
      </c>
      <c r="H247" s="32" t="s">
        <v>104</v>
      </c>
      <c r="I247" s="32" t="s">
        <v>104</v>
      </c>
      <c r="J247" s="59"/>
    </row>
    <row r="248" spans="1:10" s="74" customFormat="1" x14ac:dyDescent="0.25">
      <c r="A248" s="78" t="s">
        <v>128</v>
      </c>
      <c r="B248" s="58" t="s">
        <v>328</v>
      </c>
      <c r="C248" s="11">
        <v>204</v>
      </c>
      <c r="D248" s="11">
        <v>189</v>
      </c>
      <c r="E248" s="12" t="s">
        <v>97</v>
      </c>
      <c r="F248" s="13" t="s">
        <v>104</v>
      </c>
      <c r="G248" s="13" t="s">
        <v>104</v>
      </c>
      <c r="H248" s="13" t="s">
        <v>104</v>
      </c>
      <c r="I248" s="13" t="s">
        <v>104</v>
      </c>
    </row>
    <row r="249" spans="1:10" s="74" customFormat="1" ht="13" x14ac:dyDescent="0.25">
      <c r="A249" s="75" t="s">
        <v>52</v>
      </c>
      <c r="B249" s="76"/>
      <c r="C249" s="75"/>
      <c r="D249" s="75"/>
      <c r="E249" s="77"/>
      <c r="F249" s="73"/>
      <c r="G249" s="12"/>
      <c r="H249" s="73"/>
      <c r="I249" s="73"/>
    </row>
    <row r="250" spans="1:10" s="74" customFormat="1" x14ac:dyDescent="0.25">
      <c r="A250" s="78" t="s">
        <v>124</v>
      </c>
      <c r="B250" s="58" t="s">
        <v>329</v>
      </c>
      <c r="C250" s="11">
        <v>201</v>
      </c>
      <c r="D250" s="11">
        <v>187</v>
      </c>
      <c r="E250" s="12" t="s">
        <v>97</v>
      </c>
      <c r="F250" s="13" t="s">
        <v>104</v>
      </c>
      <c r="G250" s="13" t="s">
        <v>104</v>
      </c>
      <c r="H250" s="13" t="s">
        <v>104</v>
      </c>
      <c r="I250" s="80"/>
    </row>
    <row r="251" spans="1:10" s="74" customFormat="1" x14ac:dyDescent="0.25">
      <c r="A251" s="78" t="s">
        <v>128</v>
      </c>
      <c r="B251" s="58" t="s">
        <v>330</v>
      </c>
      <c r="C251" s="11">
        <v>205</v>
      </c>
      <c r="D251" s="11">
        <v>190</v>
      </c>
      <c r="E251" s="12" t="s">
        <v>97</v>
      </c>
      <c r="F251" s="73"/>
      <c r="G251" s="12"/>
      <c r="H251" s="73"/>
      <c r="I251" s="73"/>
    </row>
    <row r="252" spans="1:10" s="74" customFormat="1" ht="13" x14ac:dyDescent="0.25">
      <c r="A252" s="75" t="s">
        <v>54</v>
      </c>
      <c r="B252" s="76"/>
      <c r="C252" s="75"/>
      <c r="D252" s="75"/>
      <c r="E252" s="77"/>
      <c r="F252" s="73"/>
      <c r="G252" s="12"/>
      <c r="H252" s="73"/>
      <c r="I252" s="73"/>
    </row>
    <row r="253" spans="1:10" s="74" customFormat="1" x14ac:dyDescent="0.25">
      <c r="A253" s="78" t="s">
        <v>124</v>
      </c>
      <c r="B253" s="58" t="s">
        <v>331</v>
      </c>
      <c r="C253" s="11">
        <v>201</v>
      </c>
      <c r="D253" s="11">
        <v>187</v>
      </c>
      <c r="E253" s="12" t="s">
        <v>97</v>
      </c>
      <c r="F253" s="259" t="s">
        <v>104</v>
      </c>
      <c r="G253" s="259"/>
      <c r="H253" s="259"/>
      <c r="I253" s="259"/>
    </row>
    <row r="254" spans="1:10" s="74" customFormat="1" x14ac:dyDescent="0.25">
      <c r="A254" s="78" t="s">
        <v>128</v>
      </c>
      <c r="B254" s="58" t="s">
        <v>332</v>
      </c>
      <c r="C254" s="11">
        <v>206</v>
      </c>
      <c r="D254" s="11">
        <v>191</v>
      </c>
      <c r="E254" s="12" t="s">
        <v>97</v>
      </c>
      <c r="F254" s="73"/>
      <c r="G254" s="12"/>
      <c r="H254" s="73"/>
      <c r="I254" s="73"/>
    </row>
    <row r="255" spans="1:10" s="74" customFormat="1" ht="13" x14ac:dyDescent="0.25">
      <c r="A255" s="75" t="s">
        <v>56</v>
      </c>
      <c r="B255" s="76"/>
      <c r="C255" s="75"/>
      <c r="D255" s="75"/>
      <c r="E255" s="77"/>
      <c r="F255" s="73"/>
      <c r="G255" s="12"/>
      <c r="H255" s="73"/>
      <c r="I255" s="73"/>
    </row>
    <row r="256" spans="1:10" s="74" customFormat="1" x14ac:dyDescent="0.25">
      <c r="A256" s="78" t="s">
        <v>124</v>
      </c>
      <c r="B256" s="58" t="s">
        <v>333</v>
      </c>
      <c r="C256" s="11">
        <v>202</v>
      </c>
      <c r="D256" s="11">
        <v>188</v>
      </c>
      <c r="E256" s="12" t="s">
        <v>97</v>
      </c>
      <c r="F256" s="13" t="s">
        <v>104</v>
      </c>
      <c r="G256" s="13" t="s">
        <v>104</v>
      </c>
      <c r="H256" s="13" t="s">
        <v>104</v>
      </c>
      <c r="I256" s="13" t="s">
        <v>104</v>
      </c>
    </row>
    <row r="257" spans="1:10" s="74" customFormat="1" x14ac:dyDescent="0.25">
      <c r="A257" s="78" t="s">
        <v>128</v>
      </c>
      <c r="B257" s="58" t="s">
        <v>334</v>
      </c>
      <c r="C257" s="11">
        <v>207</v>
      </c>
      <c r="D257" s="11">
        <v>192</v>
      </c>
      <c r="E257" s="12" t="s">
        <v>97</v>
      </c>
      <c r="F257" s="73"/>
      <c r="G257" s="12"/>
      <c r="H257" s="73"/>
      <c r="I257" s="73"/>
    </row>
    <row r="258" spans="1:10" s="74" customFormat="1" ht="13" x14ac:dyDescent="0.25">
      <c r="A258" s="75" t="s">
        <v>58</v>
      </c>
      <c r="B258" s="76"/>
      <c r="C258" s="75"/>
      <c r="D258" s="75"/>
      <c r="E258" s="77"/>
      <c r="F258" s="73"/>
      <c r="G258" s="12"/>
      <c r="H258" s="73"/>
      <c r="I258" s="73"/>
    </row>
    <row r="259" spans="1:10" s="74" customFormat="1" x14ac:dyDescent="0.25">
      <c r="A259" s="78" t="s">
        <v>124</v>
      </c>
      <c r="B259" s="58" t="s">
        <v>335</v>
      </c>
      <c r="C259" s="11">
        <v>203</v>
      </c>
      <c r="D259" s="11">
        <v>188</v>
      </c>
      <c r="E259" s="12" t="s">
        <v>97</v>
      </c>
      <c r="F259" s="13" t="s">
        <v>104</v>
      </c>
      <c r="G259" s="13" t="s">
        <v>104</v>
      </c>
      <c r="H259" s="13" t="s">
        <v>104</v>
      </c>
      <c r="I259" s="13" t="s">
        <v>104</v>
      </c>
    </row>
    <row r="260" spans="1:10" s="74" customFormat="1" x14ac:dyDescent="0.25">
      <c r="A260" s="78" t="s">
        <v>128</v>
      </c>
      <c r="B260" s="58" t="s">
        <v>336</v>
      </c>
      <c r="C260" s="11">
        <v>207</v>
      </c>
      <c r="D260" s="11">
        <v>192</v>
      </c>
      <c r="E260" s="12" t="s">
        <v>97</v>
      </c>
      <c r="F260" s="73"/>
      <c r="G260" s="13" t="s">
        <v>104</v>
      </c>
      <c r="H260" s="95"/>
      <c r="I260" s="13" t="s">
        <v>104</v>
      </c>
    </row>
    <row r="261" spans="1:10" s="74" customFormat="1" ht="13" x14ac:dyDescent="0.25">
      <c r="A261" s="119" t="s">
        <v>62</v>
      </c>
      <c r="B261" s="89"/>
      <c r="E261" s="73"/>
      <c r="F261" s="73"/>
      <c r="G261" s="73"/>
      <c r="H261" s="73"/>
      <c r="I261" s="73"/>
    </row>
    <row r="262" spans="1:10" s="74" customFormat="1" ht="13" x14ac:dyDescent="0.25">
      <c r="A262" s="75" t="s">
        <v>63</v>
      </c>
      <c r="B262" s="76"/>
      <c r="C262" s="82">
        <v>213</v>
      </c>
      <c r="D262" s="11">
        <v>197</v>
      </c>
      <c r="E262" s="12" t="s">
        <v>97</v>
      </c>
      <c r="F262" s="73"/>
      <c r="G262" s="12"/>
      <c r="H262" s="73"/>
      <c r="I262" s="73"/>
    </row>
    <row r="263" spans="1:10" s="74" customFormat="1" ht="13" x14ac:dyDescent="0.25">
      <c r="A263" s="75" t="s">
        <v>65</v>
      </c>
      <c r="B263" s="76" t="s">
        <v>337</v>
      </c>
      <c r="C263" s="82">
        <v>214</v>
      </c>
      <c r="D263" s="11">
        <v>198</v>
      </c>
      <c r="E263" s="12" t="s">
        <v>97</v>
      </c>
      <c r="F263" s="73"/>
      <c r="G263" s="84" t="s">
        <v>104</v>
      </c>
      <c r="H263" s="84" t="s">
        <v>104</v>
      </c>
      <c r="I263" s="84" t="s">
        <v>104</v>
      </c>
      <c r="J263" s="91"/>
    </row>
    <row r="264" spans="1:10" s="74" customFormat="1" ht="13" x14ac:dyDescent="0.25">
      <c r="A264" s="75" t="s">
        <v>67</v>
      </c>
      <c r="B264" s="76"/>
      <c r="C264" s="75"/>
      <c r="D264" s="75"/>
      <c r="E264" s="12"/>
      <c r="F264" s="73"/>
      <c r="G264" s="12"/>
      <c r="H264" s="73"/>
      <c r="I264" s="73"/>
    </row>
    <row r="265" spans="1:10" s="74" customFormat="1" x14ac:dyDescent="0.25">
      <c r="A265" s="78" t="s">
        <v>124</v>
      </c>
      <c r="B265" s="58" t="s">
        <v>338</v>
      </c>
      <c r="C265" s="11">
        <v>215</v>
      </c>
      <c r="D265" s="11">
        <v>199</v>
      </c>
      <c r="E265" s="12" t="s">
        <v>97</v>
      </c>
      <c r="F265" s="73"/>
      <c r="G265" s="12"/>
      <c r="H265" s="73"/>
      <c r="I265" s="73"/>
    </row>
    <row r="266" spans="1:10" s="74" customFormat="1" x14ac:dyDescent="0.25">
      <c r="A266" s="78" t="s">
        <v>128</v>
      </c>
      <c r="B266" s="81" t="s">
        <v>9</v>
      </c>
      <c r="C266" s="82">
        <v>216</v>
      </c>
      <c r="D266" s="82">
        <v>200</v>
      </c>
      <c r="E266" s="83" t="s">
        <v>97</v>
      </c>
      <c r="F266" s="80"/>
      <c r="G266" s="260" t="s">
        <v>339</v>
      </c>
      <c r="H266" s="260"/>
      <c r="I266" s="260"/>
    </row>
    <row r="267" spans="1:10" s="74" customFormat="1" ht="13" x14ac:dyDescent="0.25">
      <c r="A267" s="120" t="s">
        <v>340</v>
      </c>
      <c r="B267" s="89"/>
      <c r="E267" s="73"/>
      <c r="F267" s="73"/>
      <c r="G267" s="73"/>
      <c r="H267" s="73"/>
      <c r="I267" s="73"/>
    </row>
    <row r="268" spans="1:10" s="74" customFormat="1" ht="13" x14ac:dyDescent="0.25">
      <c r="A268" s="72" t="s">
        <v>69</v>
      </c>
      <c r="B268" s="58"/>
      <c r="C268" s="11"/>
      <c r="D268" s="11"/>
      <c r="E268" s="12"/>
      <c r="F268" s="73"/>
      <c r="G268" s="73"/>
      <c r="H268" s="73"/>
      <c r="I268" s="73"/>
    </row>
    <row r="269" spans="1:10" s="74" customFormat="1" ht="26" x14ac:dyDescent="0.25">
      <c r="A269" s="88" t="s">
        <v>341</v>
      </c>
      <c r="B269" s="58"/>
      <c r="C269" s="82">
        <v>221</v>
      </c>
      <c r="D269" s="11">
        <v>206</v>
      </c>
      <c r="E269" s="12" t="s">
        <v>97</v>
      </c>
      <c r="F269" s="73"/>
      <c r="G269" s="73"/>
      <c r="H269" s="73"/>
      <c r="I269" s="73"/>
    </row>
    <row r="270" spans="1:10" s="74" customFormat="1" ht="13" x14ac:dyDescent="0.25">
      <c r="A270" s="88" t="s">
        <v>71</v>
      </c>
      <c r="B270" s="58"/>
      <c r="C270" s="82">
        <v>222</v>
      </c>
      <c r="D270" s="11">
        <v>206</v>
      </c>
      <c r="E270" s="12" t="s">
        <v>97</v>
      </c>
      <c r="F270" s="73"/>
      <c r="G270" s="73"/>
      <c r="H270" s="73"/>
      <c r="I270" s="73"/>
    </row>
    <row r="271" spans="1:10" s="74" customFormat="1" ht="13" x14ac:dyDescent="0.25">
      <c r="A271" s="88" t="s">
        <v>73</v>
      </c>
      <c r="B271" s="76" t="s">
        <v>342</v>
      </c>
      <c r="C271" s="82">
        <v>222</v>
      </c>
      <c r="D271" s="11">
        <v>206</v>
      </c>
      <c r="E271" s="12" t="s">
        <v>97</v>
      </c>
      <c r="F271" s="73"/>
      <c r="G271" s="261" t="s">
        <v>326</v>
      </c>
      <c r="H271" s="261"/>
      <c r="I271" s="261"/>
      <c r="J271" s="91"/>
    </row>
    <row r="272" spans="1:10" s="74" customFormat="1" ht="26" x14ac:dyDescent="0.25">
      <c r="A272" s="72" t="s">
        <v>343</v>
      </c>
      <c r="B272" s="58"/>
      <c r="C272" s="82"/>
      <c r="D272" s="11"/>
      <c r="E272" s="12"/>
      <c r="F272" s="73"/>
      <c r="G272" s="73"/>
      <c r="H272" s="73"/>
      <c r="I272" s="73"/>
    </row>
    <row r="273" spans="1:9" s="74" customFormat="1" ht="13" x14ac:dyDescent="0.25">
      <c r="A273" s="88" t="s">
        <v>75</v>
      </c>
      <c r="B273" s="58"/>
      <c r="C273" s="82">
        <v>222</v>
      </c>
      <c r="D273" s="11">
        <v>207</v>
      </c>
      <c r="E273" s="12" t="s">
        <v>97</v>
      </c>
      <c r="F273" s="73"/>
      <c r="G273" s="73"/>
      <c r="H273" s="73"/>
      <c r="I273" s="73"/>
    </row>
    <row r="274" spans="1:9" s="74" customFormat="1" ht="13" x14ac:dyDescent="0.25">
      <c r="A274" s="88" t="s">
        <v>77</v>
      </c>
      <c r="B274" s="58"/>
      <c r="C274" s="82">
        <v>223</v>
      </c>
      <c r="D274" s="11">
        <v>207</v>
      </c>
      <c r="E274" s="12" t="s">
        <v>97</v>
      </c>
      <c r="F274" s="60" t="s">
        <v>104</v>
      </c>
      <c r="G274" s="73"/>
      <c r="H274" s="73"/>
      <c r="I274" s="73"/>
    </row>
    <row r="275" spans="1:9" s="74" customFormat="1" ht="13" x14ac:dyDescent="0.25">
      <c r="A275" s="88" t="s">
        <v>2</v>
      </c>
      <c r="B275" s="58"/>
      <c r="C275" s="82">
        <v>223</v>
      </c>
      <c r="D275" s="11">
        <v>207</v>
      </c>
      <c r="E275" s="12" t="s">
        <v>97</v>
      </c>
      <c r="F275" s="73"/>
      <c r="G275" s="73"/>
      <c r="H275" s="73"/>
      <c r="I275" s="73"/>
    </row>
    <row r="276" spans="1:9" s="74" customFormat="1" x14ac:dyDescent="0.25">
      <c r="A276" s="78"/>
      <c r="B276" s="89"/>
      <c r="E276" s="73"/>
      <c r="F276" s="73"/>
      <c r="G276" s="73"/>
      <c r="H276" s="73"/>
      <c r="I276" s="73"/>
    </row>
  </sheetData>
  <mergeCells count="5">
    <mergeCell ref="F9:H9"/>
    <mergeCell ref="G245:I245"/>
    <mergeCell ref="F253:I253"/>
    <mergeCell ref="G266:I266"/>
    <mergeCell ref="G271:I271"/>
  </mergeCells>
  <phoneticPr fontId="1" type="noConversion"/>
  <hyperlinks>
    <hyperlink ref="G12" r:id="rId1"/>
    <hyperlink ref="F9" r:id="rId2"/>
    <hyperlink ref="F12" r:id="rId3"/>
    <hyperlink ref="H12" r:id="rId4"/>
    <hyperlink ref="I12" r:id="rId5"/>
    <hyperlink ref="F14" r:id="rId6"/>
    <hyperlink ref="G14" r:id="rId7"/>
    <hyperlink ref="H14" r:id="rId8"/>
    <hyperlink ref="I14" r:id="rId9"/>
    <hyperlink ref="F19" r:id="rId10"/>
    <hyperlink ref="G19" r:id="rId11"/>
    <hyperlink ref="H19" r:id="rId12"/>
    <hyperlink ref="I19" r:id="rId13"/>
    <hyperlink ref="F22" r:id="rId14"/>
    <hyperlink ref="G22" r:id="rId15"/>
    <hyperlink ref="H22" r:id="rId16"/>
    <hyperlink ref="I22" r:id="rId17"/>
    <hyperlink ref="F25" r:id="rId18"/>
    <hyperlink ref="G25" r:id="rId19"/>
    <hyperlink ref="H25" r:id="rId20"/>
    <hyperlink ref="G27" r:id="rId21"/>
    <hyperlink ref="G30" r:id="rId22"/>
    <hyperlink ref="H30" r:id="rId23"/>
    <hyperlink ref="I30" r:id="rId24"/>
    <hyperlink ref="F33" r:id="rId25"/>
    <hyperlink ref="G33" r:id="rId26"/>
    <hyperlink ref="H33" r:id="rId27"/>
    <hyperlink ref="I33" r:id="rId28"/>
    <hyperlink ref="F48" r:id="rId29"/>
    <hyperlink ref="G48" r:id="rId30"/>
    <hyperlink ref="H48" r:id="rId31"/>
    <hyperlink ref="I48" r:id="rId32"/>
    <hyperlink ref="F52" r:id="rId33"/>
    <hyperlink ref="G52" r:id="rId34"/>
    <hyperlink ref="H52" r:id="rId35"/>
    <hyperlink ref="I52" r:id="rId36"/>
    <hyperlink ref="F54" r:id="rId37"/>
    <hyperlink ref="G54" r:id="rId38"/>
    <hyperlink ref="H54" r:id="rId39"/>
    <hyperlink ref="I54" r:id="rId40"/>
    <hyperlink ref="F67" r:id="rId41"/>
    <hyperlink ref="G67" r:id="rId42"/>
    <hyperlink ref="H67" r:id="rId43"/>
    <hyperlink ref="I67" r:id="rId44"/>
    <hyperlink ref="F74" r:id="rId45"/>
    <hyperlink ref="G74" r:id="rId46"/>
    <hyperlink ref="H74" r:id="rId47"/>
    <hyperlink ref="I74" r:id="rId48"/>
    <hyperlink ref="F78" r:id="rId49"/>
    <hyperlink ref="G78" r:id="rId50"/>
    <hyperlink ref="H78" r:id="rId51"/>
    <hyperlink ref="I78" r:id="rId52"/>
    <hyperlink ref="G80" r:id="rId53"/>
    <hyperlink ref="I80" r:id="rId54"/>
    <hyperlink ref="F82" r:id="rId55"/>
    <hyperlink ref="G82" r:id="rId56"/>
    <hyperlink ref="H82" r:id="rId57"/>
    <hyperlink ref="I82" r:id="rId58"/>
    <hyperlink ref="F92" r:id="rId59"/>
    <hyperlink ref="G92" r:id="rId60"/>
    <hyperlink ref="H92" r:id="rId61"/>
    <hyperlink ref="I92" r:id="rId62"/>
    <hyperlink ref="F96" r:id="rId63"/>
    <hyperlink ref="G96" r:id="rId64"/>
    <hyperlink ref="H96" r:id="rId65"/>
    <hyperlink ref="I96" r:id="rId66"/>
    <hyperlink ref="F99" r:id="rId67"/>
    <hyperlink ref="G99" r:id="rId68"/>
    <hyperlink ref="H99" r:id="rId69"/>
    <hyperlink ref="I99" r:id="rId70"/>
    <hyperlink ref="G103" r:id="rId71"/>
    <hyperlink ref="H103" r:id="rId72"/>
    <hyperlink ref="I103" r:id="rId73"/>
    <hyperlink ref="F104" r:id="rId74"/>
    <hyperlink ref="G104" r:id="rId75"/>
    <hyperlink ref="H104" r:id="rId76"/>
    <hyperlink ref="I104" r:id="rId77"/>
    <hyperlink ref="F106" r:id="rId78"/>
    <hyperlink ref="G106" r:id="rId79"/>
    <hyperlink ref="H106" r:id="rId80"/>
    <hyperlink ref="I106" r:id="rId81"/>
    <hyperlink ref="F108" r:id="rId82"/>
    <hyperlink ref="G108" r:id="rId83"/>
    <hyperlink ref="H108" r:id="rId84"/>
    <hyperlink ref="I108" r:id="rId85"/>
    <hyperlink ref="F109" r:id="rId86"/>
    <hyperlink ref="G109" r:id="rId87"/>
    <hyperlink ref="H109" r:id="rId88"/>
    <hyperlink ref="I109" r:id="rId89"/>
    <hyperlink ref="F113" r:id="rId90"/>
    <hyperlink ref="G113" r:id="rId91"/>
    <hyperlink ref="H113" r:id="rId92"/>
    <hyperlink ref="I113" r:id="rId93"/>
    <hyperlink ref="F115" r:id="rId94"/>
    <hyperlink ref="G115" r:id="rId95"/>
    <hyperlink ref="H115" r:id="rId96"/>
    <hyperlink ref="I115" r:id="rId97"/>
    <hyperlink ref="F118" r:id="rId98"/>
    <hyperlink ref="G118" r:id="rId99"/>
    <hyperlink ref="H118" r:id="rId100"/>
    <hyperlink ref="I118" r:id="rId101"/>
    <hyperlink ref="G122" r:id="rId102"/>
    <hyperlink ref="H122" r:id="rId103"/>
    <hyperlink ref="I122" r:id="rId104"/>
    <hyperlink ref="F126" r:id="rId105"/>
    <hyperlink ref="G126" r:id="rId106"/>
    <hyperlink ref="H126" r:id="rId107"/>
    <hyperlink ref="I126" r:id="rId108"/>
    <hyperlink ref="F133" r:id="rId109"/>
    <hyperlink ref="G133" r:id="rId110"/>
    <hyperlink ref="H133" r:id="rId111"/>
    <hyperlink ref="F135" r:id="rId112"/>
    <hyperlink ref="G135" r:id="rId113"/>
    <hyperlink ref="H135" r:id="rId114"/>
    <hyperlink ref="I135" r:id="rId115"/>
    <hyperlink ref="G139" r:id="rId116"/>
    <hyperlink ref="H139" r:id="rId117"/>
    <hyperlink ref="I139" r:id="rId118"/>
    <hyperlink ref="F141" r:id="rId119"/>
    <hyperlink ref="G141" r:id="rId120"/>
    <hyperlink ref="H141" r:id="rId121"/>
    <hyperlink ref="I141" r:id="rId122"/>
    <hyperlink ref="F143" r:id="rId123"/>
    <hyperlink ref="G143" r:id="rId124"/>
    <hyperlink ref="H143" r:id="rId125"/>
    <hyperlink ref="I143" r:id="rId126"/>
    <hyperlink ref="F145" r:id="rId127"/>
    <hyperlink ref="G145" r:id="rId128"/>
    <hyperlink ref="H145" r:id="rId129"/>
    <hyperlink ref="I145" r:id="rId130"/>
    <hyperlink ref="F149" r:id="rId131"/>
    <hyperlink ref="G149" r:id="rId132"/>
    <hyperlink ref="H149" r:id="rId133"/>
    <hyperlink ref="G150" r:id="rId134"/>
    <hyperlink ref="H150" r:id="rId135"/>
    <hyperlink ref="I150" r:id="rId136"/>
    <hyperlink ref="F155" r:id="rId137"/>
    <hyperlink ref="G155" r:id="rId138"/>
    <hyperlink ref="H155" r:id="rId139"/>
    <hyperlink ref="I155" r:id="rId140"/>
    <hyperlink ref="F168" r:id="rId141"/>
    <hyperlink ref="G168" r:id="rId142"/>
    <hyperlink ref="H168" r:id="rId143"/>
    <hyperlink ref="I168" r:id="rId144"/>
    <hyperlink ref="F187" r:id="rId145"/>
    <hyperlink ref="G187" r:id="rId146"/>
    <hyperlink ref="H187" r:id="rId147"/>
    <hyperlink ref="I187" r:id="rId148"/>
    <hyperlink ref="G193" r:id="rId149"/>
    <hyperlink ref="H193" r:id="rId150"/>
    <hyperlink ref="I193" r:id="rId151"/>
    <hyperlink ref="F219" r:id="rId152"/>
    <hyperlink ref="G219" r:id="rId153"/>
    <hyperlink ref="H219" r:id="rId154"/>
    <hyperlink ref="I219" r:id="rId155"/>
    <hyperlink ref="G226" r:id="rId156"/>
    <hyperlink ref="H226" r:id="rId157"/>
    <hyperlink ref="I226" r:id="rId158"/>
    <hyperlink ref="F230" r:id="rId159"/>
    <hyperlink ref="G230" r:id="rId160"/>
    <hyperlink ref="H230" r:id="rId161"/>
    <hyperlink ref="I230" r:id="rId162"/>
    <hyperlink ref="F244" r:id="rId163"/>
    <hyperlink ref="G244" r:id="rId164"/>
    <hyperlink ref="H244" r:id="rId165"/>
    <hyperlink ref="I244" r:id="rId166"/>
    <hyperlink ref="F248" r:id="rId167"/>
    <hyperlink ref="G248" r:id="rId168"/>
    <hyperlink ref="H248" r:id="rId169"/>
    <hyperlink ref="I248" r:id="rId170"/>
    <hyperlink ref="F253" r:id="rId171"/>
    <hyperlink ref="F259" r:id="rId172"/>
    <hyperlink ref="G259" r:id="rId173"/>
    <hyperlink ref="H259" r:id="rId174"/>
    <hyperlink ref="I259" r:id="rId175"/>
    <hyperlink ref="G260" r:id="rId176"/>
    <hyperlink ref="I260" r:id="rId177"/>
    <hyperlink ref="F274" r:id="rId178"/>
    <hyperlink ref="G84" r:id="rId179"/>
    <hyperlink ref="H84" r:id="rId180"/>
    <hyperlink ref="I84" r:id="rId181"/>
    <hyperlink ref="F183" r:id="rId182"/>
    <hyperlink ref="G183" r:id="rId183"/>
    <hyperlink ref="H183" r:id="rId184"/>
    <hyperlink ref="G91" r:id="rId185"/>
    <hyperlink ref="H91" r:id="rId186"/>
    <hyperlink ref="I91" r:id="rId187"/>
    <hyperlink ref="G88" r:id="rId188"/>
    <hyperlink ref="H88" r:id="rId189"/>
    <hyperlink ref="I88" r:id="rId190"/>
    <hyperlink ref="F139" r:id="rId191"/>
    <hyperlink ref="F170" r:id="rId192"/>
    <hyperlink ref="G170" r:id="rId193"/>
    <hyperlink ref="H170" r:id="rId194"/>
    <hyperlink ref="F211" r:id="rId195"/>
    <hyperlink ref="G211" r:id="rId196"/>
    <hyperlink ref="H211" r:id="rId197"/>
    <hyperlink ref="I211" r:id="rId198"/>
    <hyperlink ref="G245:I245" r:id="rId199" display="illustratie"/>
    <hyperlink ref="F250" r:id="rId200"/>
    <hyperlink ref="G250" r:id="rId201"/>
    <hyperlink ref="H250" r:id="rId202"/>
    <hyperlink ref="G271:I271" r:id="rId203" display="illustratie"/>
    <hyperlink ref="H27" r:id="rId204"/>
    <hyperlink ref="I256" r:id="rId205"/>
    <hyperlink ref="H256" r:id="rId206"/>
    <hyperlink ref="G256" r:id="rId207"/>
    <hyperlink ref="F256" r:id="rId208"/>
    <hyperlink ref="G156" r:id="rId209"/>
    <hyperlink ref="H156" r:id="rId210"/>
    <hyperlink ref="I156" r:id="rId211"/>
    <hyperlink ref="G161" r:id="rId212"/>
    <hyperlink ref="H161" r:id="rId213"/>
    <hyperlink ref="I161" r:id="rId214"/>
    <hyperlink ref="G69" r:id="rId215"/>
    <hyperlink ref="H69" r:id="rId216"/>
    <hyperlink ref="H70" r:id="rId217"/>
    <hyperlink ref="I69" r:id="rId218"/>
    <hyperlink ref="H247" r:id="rId219"/>
    <hyperlink ref="I247" r:id="rId220"/>
    <hyperlink ref="G266:I266" r:id="rId221" display="ilustratie"/>
    <hyperlink ref="F152" r:id="rId222"/>
    <hyperlink ref="G152" r:id="rId223"/>
    <hyperlink ref="I152" r:id="rId224"/>
    <hyperlink ref="F83" r:id="rId225"/>
    <hyperlink ref="G83" r:id="rId226"/>
    <hyperlink ref="H83" r:id="rId227"/>
    <hyperlink ref="I83" r:id="rId228"/>
    <hyperlink ref="G222" r:id="rId229"/>
    <hyperlink ref="H222" r:id="rId230"/>
    <hyperlink ref="I222" r:id="rId231"/>
    <hyperlink ref="G38" r:id="rId232"/>
    <hyperlink ref="H38" r:id="rId233"/>
    <hyperlink ref="I38" r:id="rId234"/>
    <hyperlink ref="I149" r:id="rId235"/>
    <hyperlink ref="F150" r:id="rId236"/>
    <hyperlink ref="H152" r:id="rId237"/>
    <hyperlink ref="I175" r:id="rId238"/>
    <hyperlink ref="I174" r:id="rId239"/>
    <hyperlink ref="I173" r:id="rId240"/>
    <hyperlink ref="I172" r:id="rId241"/>
    <hyperlink ref="I180" r:id="rId242"/>
    <hyperlink ref="I183" r:id="rId243"/>
    <hyperlink ref="G185" r:id="rId244"/>
    <hyperlink ref="H185" r:id="rId245"/>
    <hyperlink ref="I185" r:id="rId246"/>
    <hyperlink ref="G239" r:id="rId247"/>
    <hyperlink ref="H239" r:id="rId248"/>
    <hyperlink ref="I239" r:id="rId249"/>
    <hyperlink ref="F240" r:id="rId250"/>
    <hyperlink ref="G240" r:id="rId251"/>
    <hyperlink ref="H240" r:id="rId252"/>
    <hyperlink ref="I240" r:id="rId253"/>
    <hyperlink ref="F241" r:id="rId254"/>
    <hyperlink ref="G241" r:id="rId255"/>
    <hyperlink ref="H241" r:id="rId256"/>
    <hyperlink ref="I241" r:id="rId257"/>
    <hyperlink ref="G247" r:id="rId258"/>
    <hyperlink ref="F253:I253" r:id="rId259" display="x"/>
    <hyperlink ref="G263" r:id="rId260"/>
    <hyperlink ref="H263" r:id="rId261"/>
    <hyperlink ref="I263" r:id="rId262"/>
  </hyperlinks>
  <pageMargins left="0.75" right="0.75" top="1" bottom="1" header="0.5" footer="0.5"/>
  <pageSetup paperSize="9" orientation="portrait" horizontalDpi="1200" verticalDpi="1200" r:id="rId263"/>
  <headerFooter alignWithMargins="0"/>
  <legacyDrawing r:id="rId26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J135"/>
  <sheetViews>
    <sheetView workbookViewId="0">
      <pane ySplit="1" topLeftCell="A2" activePane="bottomLeft" state="frozen"/>
      <selection pane="bottomLeft" activeCell="B3" sqref="B3"/>
    </sheetView>
  </sheetViews>
  <sheetFormatPr defaultColWidth="19" defaultRowHeight="12.5" x14ac:dyDescent="0.25"/>
  <cols>
    <col min="1" max="1" width="30.6328125" style="55" customWidth="1"/>
    <col min="2" max="2" width="38.6328125" style="55" customWidth="1"/>
    <col min="3" max="3" width="4.81640625" style="55" customWidth="1"/>
    <col min="4" max="4" width="4.7265625" style="55" customWidth="1"/>
    <col min="5" max="5" width="3.54296875" style="55" customWidth="1"/>
    <col min="6" max="6" width="5.453125" style="56" customWidth="1"/>
    <col min="7" max="7" width="6" style="56" customWidth="1"/>
    <col min="8" max="8" width="6.1796875" style="56" customWidth="1"/>
    <col min="9" max="9" width="5.54296875" style="56" customWidth="1"/>
    <col min="10" max="10" width="5.54296875" style="128" customWidth="1"/>
    <col min="11" max="16384" width="19" style="55"/>
  </cols>
  <sheetData>
    <row r="1" spans="1:10" s="124" customFormat="1" ht="13.5" thickBot="1" x14ac:dyDescent="0.35">
      <c r="A1" s="61" t="s">
        <v>117</v>
      </c>
      <c r="B1" s="123" t="s">
        <v>344</v>
      </c>
      <c r="C1" s="123"/>
      <c r="D1" s="123"/>
      <c r="F1" s="125" t="s">
        <v>345</v>
      </c>
      <c r="G1" s="125" t="s">
        <v>346</v>
      </c>
      <c r="H1" s="125" t="s">
        <v>347</v>
      </c>
      <c r="I1" s="125" t="s">
        <v>348</v>
      </c>
      <c r="J1" s="126" t="s">
        <v>349</v>
      </c>
    </row>
    <row r="2" spans="1:10" ht="13" x14ac:dyDescent="0.3">
      <c r="A2" s="127" t="s">
        <v>122</v>
      </c>
    </row>
    <row r="3" spans="1:10" ht="13" x14ac:dyDescent="0.3">
      <c r="A3" s="129" t="s">
        <v>123</v>
      </c>
    </row>
    <row r="4" spans="1:10" ht="13" x14ac:dyDescent="0.3">
      <c r="A4" s="130" t="s">
        <v>126</v>
      </c>
    </row>
    <row r="5" spans="1:10" x14ac:dyDescent="0.25">
      <c r="A5" s="55" t="s">
        <v>350</v>
      </c>
      <c r="B5" s="55" t="s">
        <v>351</v>
      </c>
      <c r="G5" s="32" t="s">
        <v>104</v>
      </c>
      <c r="H5" s="32" t="s">
        <v>104</v>
      </c>
      <c r="I5" s="32" t="s">
        <v>104</v>
      </c>
    </row>
    <row r="6" spans="1:10" x14ac:dyDescent="0.25">
      <c r="A6" s="55" t="s">
        <v>352</v>
      </c>
      <c r="B6" s="55" t="s">
        <v>353</v>
      </c>
      <c r="G6" s="32" t="s">
        <v>104</v>
      </c>
      <c r="H6" s="32" t="s">
        <v>104</v>
      </c>
      <c r="I6" s="32" t="s">
        <v>104</v>
      </c>
    </row>
    <row r="7" spans="1:10" ht="13" x14ac:dyDescent="0.3">
      <c r="A7" s="130" t="s">
        <v>354</v>
      </c>
    </row>
    <row r="8" spans="1:10" x14ac:dyDescent="0.25">
      <c r="A8" s="55" t="s">
        <v>350</v>
      </c>
      <c r="B8" s="55" t="s">
        <v>355</v>
      </c>
      <c r="H8" s="32" t="s">
        <v>104</v>
      </c>
      <c r="I8" s="32" t="s">
        <v>104</v>
      </c>
    </row>
    <row r="9" spans="1:10" ht="13" x14ac:dyDescent="0.3">
      <c r="A9" s="129" t="s">
        <v>134</v>
      </c>
    </row>
    <row r="10" spans="1:10" ht="13" x14ac:dyDescent="0.3">
      <c r="A10" s="130" t="s">
        <v>356</v>
      </c>
    </row>
    <row r="11" spans="1:10" x14ac:dyDescent="0.25">
      <c r="A11" s="55" t="s">
        <v>350</v>
      </c>
      <c r="B11" s="55" t="s">
        <v>357</v>
      </c>
      <c r="G11" s="32" t="s">
        <v>104</v>
      </c>
      <c r="H11" s="32" t="s">
        <v>104</v>
      </c>
      <c r="I11" s="32" t="s">
        <v>104</v>
      </c>
    </row>
    <row r="12" spans="1:10" ht="13" x14ac:dyDescent="0.3">
      <c r="A12" s="130" t="s">
        <v>358</v>
      </c>
    </row>
    <row r="13" spans="1:10" ht="13" x14ac:dyDescent="0.3">
      <c r="A13" s="130" t="s">
        <v>359</v>
      </c>
    </row>
    <row r="14" spans="1:10" x14ac:dyDescent="0.25">
      <c r="A14" s="55" t="s">
        <v>350</v>
      </c>
      <c r="B14" s="55" t="s">
        <v>360</v>
      </c>
      <c r="G14" s="32" t="s">
        <v>104</v>
      </c>
      <c r="H14" s="32" t="s">
        <v>104</v>
      </c>
      <c r="I14" s="32" t="s">
        <v>104</v>
      </c>
    </row>
    <row r="15" spans="1:10" ht="13" x14ac:dyDescent="0.3">
      <c r="A15" s="129" t="s">
        <v>149</v>
      </c>
    </row>
    <row r="16" spans="1:10" ht="13" x14ac:dyDescent="0.3">
      <c r="A16" s="130" t="s">
        <v>4</v>
      </c>
    </row>
    <row r="17" spans="1:9" ht="13" x14ac:dyDescent="0.3">
      <c r="A17" s="130" t="s">
        <v>15</v>
      </c>
    </row>
    <row r="18" spans="1:9" ht="13" x14ac:dyDescent="0.3">
      <c r="A18" s="130" t="s">
        <v>3</v>
      </c>
    </row>
    <row r="19" spans="1:9" x14ac:dyDescent="0.25">
      <c r="A19" s="55" t="s">
        <v>350</v>
      </c>
      <c r="B19" s="55" t="s">
        <v>361</v>
      </c>
      <c r="G19" s="32" t="s">
        <v>104</v>
      </c>
      <c r="H19" s="32" t="s">
        <v>104</v>
      </c>
      <c r="I19" s="32" t="s">
        <v>104</v>
      </c>
    </row>
    <row r="20" spans="1:9" ht="13" x14ac:dyDescent="0.3">
      <c r="A20" s="129" t="s">
        <v>161</v>
      </c>
    </row>
    <row r="21" spans="1:9" ht="13" x14ac:dyDescent="0.3">
      <c r="A21" s="130" t="s">
        <v>362</v>
      </c>
    </row>
    <row r="22" spans="1:9" ht="13" x14ac:dyDescent="0.3">
      <c r="A22" s="130" t="s">
        <v>363</v>
      </c>
    </row>
    <row r="23" spans="1:9" ht="13" x14ac:dyDescent="0.3">
      <c r="A23" s="129" t="s">
        <v>166</v>
      </c>
      <c r="B23" s="131"/>
      <c r="C23" s="131"/>
      <c r="D23" s="131"/>
    </row>
    <row r="24" spans="1:9" ht="13" x14ac:dyDescent="0.3">
      <c r="A24" s="130" t="s">
        <v>364</v>
      </c>
    </row>
    <row r="25" spans="1:9" x14ac:dyDescent="0.25">
      <c r="A25" s="55" t="s">
        <v>365</v>
      </c>
      <c r="B25" s="55" t="s">
        <v>366</v>
      </c>
      <c r="G25" s="32" t="s">
        <v>104</v>
      </c>
      <c r="H25" s="32" t="s">
        <v>104</v>
      </c>
      <c r="I25" s="32" t="s">
        <v>104</v>
      </c>
    </row>
    <row r="26" spans="1:9" x14ac:dyDescent="0.25">
      <c r="A26" s="55" t="s">
        <v>367</v>
      </c>
      <c r="B26" s="55" t="s">
        <v>366</v>
      </c>
      <c r="G26" s="32" t="s">
        <v>104</v>
      </c>
      <c r="H26" s="32" t="s">
        <v>104</v>
      </c>
      <c r="I26" s="32" t="s">
        <v>104</v>
      </c>
    </row>
    <row r="27" spans="1:9" x14ac:dyDescent="0.25">
      <c r="A27" s="55" t="s">
        <v>367</v>
      </c>
      <c r="B27" s="55" t="s">
        <v>368</v>
      </c>
      <c r="G27" s="32" t="s">
        <v>104</v>
      </c>
      <c r="H27" s="32" t="s">
        <v>104</v>
      </c>
      <c r="I27" s="32" t="s">
        <v>104</v>
      </c>
    </row>
    <row r="28" spans="1:9" x14ac:dyDescent="0.25">
      <c r="A28" s="55" t="s">
        <v>365</v>
      </c>
      <c r="B28" s="55" t="s">
        <v>369</v>
      </c>
      <c r="G28" s="32" t="s">
        <v>104</v>
      </c>
      <c r="H28" s="32" t="s">
        <v>104</v>
      </c>
      <c r="I28" s="32" t="s">
        <v>104</v>
      </c>
    </row>
    <row r="29" spans="1:9" x14ac:dyDescent="0.25">
      <c r="A29" s="55" t="s">
        <v>365</v>
      </c>
      <c r="B29" s="55" t="s">
        <v>370</v>
      </c>
      <c r="G29" s="32" t="s">
        <v>104</v>
      </c>
      <c r="H29" s="32" t="s">
        <v>104</v>
      </c>
      <c r="I29" s="32" t="s">
        <v>104</v>
      </c>
    </row>
    <row r="30" spans="1:9" x14ac:dyDescent="0.25">
      <c r="A30" s="55" t="s">
        <v>367</v>
      </c>
      <c r="B30" s="55" t="s">
        <v>370</v>
      </c>
      <c r="G30" s="32" t="s">
        <v>104</v>
      </c>
      <c r="H30" s="32" t="s">
        <v>104</v>
      </c>
      <c r="I30" s="32" t="s">
        <v>104</v>
      </c>
    </row>
    <row r="31" spans="1:9" x14ac:dyDescent="0.25">
      <c r="H31" s="32" t="s">
        <v>104</v>
      </c>
    </row>
    <row r="32" spans="1:9" x14ac:dyDescent="0.25">
      <c r="A32" s="55" t="s">
        <v>352</v>
      </c>
      <c r="B32" s="55" t="s">
        <v>371</v>
      </c>
      <c r="G32" s="32" t="s">
        <v>104</v>
      </c>
      <c r="H32" s="32" t="s">
        <v>104</v>
      </c>
      <c r="I32" s="32" t="s">
        <v>104</v>
      </c>
    </row>
    <row r="33" spans="1:9" ht="13" x14ac:dyDescent="0.3">
      <c r="A33" s="130" t="s">
        <v>182</v>
      </c>
    </row>
    <row r="34" spans="1:9" ht="26.25" customHeight="1" x14ac:dyDescent="0.3">
      <c r="A34" s="132" t="s">
        <v>185</v>
      </c>
    </row>
    <row r="35" spans="1:9" ht="13" x14ac:dyDescent="0.3">
      <c r="A35" s="130" t="s">
        <v>372</v>
      </c>
    </row>
    <row r="36" spans="1:9" x14ac:dyDescent="0.25">
      <c r="A36" s="55" t="s">
        <v>365</v>
      </c>
      <c r="B36" s="55" t="s">
        <v>373</v>
      </c>
      <c r="G36" s="32" t="s">
        <v>104</v>
      </c>
      <c r="H36" s="32" t="s">
        <v>104</v>
      </c>
      <c r="I36" s="32" t="s">
        <v>104</v>
      </c>
    </row>
    <row r="37" spans="1:9" ht="13" x14ac:dyDescent="0.3">
      <c r="A37" s="130" t="s">
        <v>17</v>
      </c>
    </row>
    <row r="38" spans="1:9" ht="13" x14ac:dyDescent="0.3">
      <c r="A38" s="130" t="s">
        <v>18</v>
      </c>
    </row>
    <row r="39" spans="1:9" ht="13" x14ac:dyDescent="0.3">
      <c r="A39" s="129" t="s">
        <v>19</v>
      </c>
    </row>
    <row r="40" spans="1:9" ht="13" x14ac:dyDescent="0.3">
      <c r="A40" s="130" t="s">
        <v>20</v>
      </c>
    </row>
    <row r="41" spans="1:9" x14ac:dyDescent="0.25">
      <c r="A41" s="55" t="s">
        <v>367</v>
      </c>
      <c r="B41" s="55" t="s">
        <v>374</v>
      </c>
      <c r="G41" s="32" t="s">
        <v>104</v>
      </c>
      <c r="H41" s="32" t="s">
        <v>104</v>
      </c>
      <c r="I41" s="32" t="s">
        <v>104</v>
      </c>
    </row>
    <row r="42" spans="1:9" ht="13" x14ac:dyDescent="0.3">
      <c r="B42" s="133"/>
      <c r="C42" s="133"/>
      <c r="D42" s="133"/>
      <c r="I42" s="32" t="s">
        <v>104</v>
      </c>
    </row>
    <row r="43" spans="1:9" ht="13" x14ac:dyDescent="0.3">
      <c r="A43" s="130" t="s">
        <v>199</v>
      </c>
    </row>
    <row r="44" spans="1:9" x14ac:dyDescent="0.25">
      <c r="A44" s="55" t="s">
        <v>365</v>
      </c>
      <c r="B44" s="55" t="s">
        <v>375</v>
      </c>
      <c r="G44" s="32" t="s">
        <v>104</v>
      </c>
      <c r="H44" s="32" t="s">
        <v>104</v>
      </c>
      <c r="I44" s="32" t="s">
        <v>104</v>
      </c>
    </row>
    <row r="45" spans="1:9" x14ac:dyDescent="0.25">
      <c r="A45" s="55" t="s">
        <v>367</v>
      </c>
      <c r="B45" s="55" t="s">
        <v>375</v>
      </c>
      <c r="G45" s="32" t="s">
        <v>104</v>
      </c>
      <c r="H45" s="32" t="s">
        <v>104</v>
      </c>
      <c r="I45" s="32" t="s">
        <v>104</v>
      </c>
    </row>
    <row r="46" spans="1:9" ht="13" x14ac:dyDescent="0.3">
      <c r="A46" s="130" t="s">
        <v>22</v>
      </c>
    </row>
    <row r="47" spans="1:9" ht="13" x14ac:dyDescent="0.3">
      <c r="A47" s="130" t="s">
        <v>24</v>
      </c>
    </row>
    <row r="48" spans="1:9" x14ac:dyDescent="0.25">
      <c r="A48" s="55" t="s">
        <v>365</v>
      </c>
      <c r="B48" s="55" t="s">
        <v>376</v>
      </c>
      <c r="F48" s="32" t="s">
        <v>104</v>
      </c>
      <c r="G48" s="32" t="s">
        <v>104</v>
      </c>
      <c r="H48" s="32" t="s">
        <v>104</v>
      </c>
    </row>
    <row r="49" spans="1:10" ht="13" x14ac:dyDescent="0.3">
      <c r="A49" s="129" t="s">
        <v>214</v>
      </c>
    </row>
    <row r="50" spans="1:10" ht="13" x14ac:dyDescent="0.3">
      <c r="A50" s="130" t="s">
        <v>25</v>
      </c>
    </row>
    <row r="51" spans="1:10" x14ac:dyDescent="0.25">
      <c r="A51" s="55" t="s">
        <v>365</v>
      </c>
      <c r="B51" s="55" t="s">
        <v>377</v>
      </c>
      <c r="F51" s="134" t="s">
        <v>104</v>
      </c>
      <c r="G51" s="134" t="s">
        <v>104</v>
      </c>
      <c r="H51" s="134" t="s">
        <v>104</v>
      </c>
      <c r="I51" s="134" t="s">
        <v>104</v>
      </c>
    </row>
    <row r="52" spans="1:10" x14ac:dyDescent="0.25">
      <c r="A52" s="55" t="s">
        <v>367</v>
      </c>
      <c r="B52" s="55" t="s">
        <v>378</v>
      </c>
      <c r="F52" s="32" t="s">
        <v>104</v>
      </c>
      <c r="G52" s="32" t="s">
        <v>104</v>
      </c>
      <c r="H52" s="32" t="s">
        <v>104</v>
      </c>
      <c r="I52" s="32" t="s">
        <v>104</v>
      </c>
    </row>
    <row r="53" spans="1:10" ht="13" x14ac:dyDescent="0.3">
      <c r="A53" s="130" t="s">
        <v>26</v>
      </c>
    </row>
    <row r="54" spans="1:10" x14ac:dyDescent="0.25">
      <c r="A54" s="55" t="s">
        <v>367</v>
      </c>
      <c r="B54" s="55" t="s">
        <v>379</v>
      </c>
      <c r="F54" s="32" t="s">
        <v>104</v>
      </c>
      <c r="G54" s="32" t="s">
        <v>104</v>
      </c>
      <c r="H54" s="32" t="s">
        <v>104</v>
      </c>
      <c r="I54" s="32" t="s">
        <v>104</v>
      </c>
    </row>
    <row r="55" spans="1:10" x14ac:dyDescent="0.25">
      <c r="A55" s="55" t="s">
        <v>352</v>
      </c>
      <c r="B55" s="55" t="s">
        <v>380</v>
      </c>
      <c r="F55" s="32" t="s">
        <v>104</v>
      </c>
      <c r="G55" s="32" t="s">
        <v>104</v>
      </c>
      <c r="H55" s="32" t="s">
        <v>104</v>
      </c>
      <c r="I55" s="32" t="s">
        <v>104</v>
      </c>
      <c r="J55" s="57" t="s">
        <v>104</v>
      </c>
    </row>
    <row r="56" spans="1:10" ht="13" x14ac:dyDescent="0.3">
      <c r="A56" s="130" t="s">
        <v>27</v>
      </c>
    </row>
    <row r="57" spans="1:10" x14ac:dyDescent="0.25">
      <c r="A57" s="55" t="s">
        <v>365</v>
      </c>
      <c r="B57" s="55" t="s">
        <v>381</v>
      </c>
      <c r="F57" s="32" t="s">
        <v>104</v>
      </c>
      <c r="G57" s="32" t="s">
        <v>104</v>
      </c>
      <c r="H57" s="32" t="s">
        <v>104</v>
      </c>
      <c r="I57" s="32" t="s">
        <v>104</v>
      </c>
    </row>
    <row r="58" spans="1:10" x14ac:dyDescent="0.25">
      <c r="A58" s="55" t="s">
        <v>367</v>
      </c>
      <c r="B58" s="55" t="s">
        <v>382</v>
      </c>
      <c r="F58" s="32" t="s">
        <v>104</v>
      </c>
      <c r="G58" s="32" t="s">
        <v>104</v>
      </c>
      <c r="H58" s="32" t="s">
        <v>104</v>
      </c>
      <c r="J58" s="57" t="s">
        <v>104</v>
      </c>
    </row>
    <row r="59" spans="1:10" x14ac:dyDescent="0.25">
      <c r="A59" s="55" t="s">
        <v>352</v>
      </c>
      <c r="B59" s="55" t="s">
        <v>383</v>
      </c>
      <c r="F59" s="32" t="s">
        <v>104</v>
      </c>
      <c r="G59" s="32" t="s">
        <v>104</v>
      </c>
      <c r="H59" s="32" t="s">
        <v>104</v>
      </c>
      <c r="I59" s="32" t="s">
        <v>104</v>
      </c>
    </row>
    <row r="60" spans="1:10" x14ac:dyDescent="0.25">
      <c r="A60" s="55" t="s">
        <v>352</v>
      </c>
      <c r="B60" s="55" t="s">
        <v>384</v>
      </c>
      <c r="F60" s="32" t="s">
        <v>104</v>
      </c>
      <c r="G60" s="32" t="s">
        <v>104</v>
      </c>
      <c r="H60" s="32" t="s">
        <v>104</v>
      </c>
      <c r="I60" s="32" t="s">
        <v>104</v>
      </c>
      <c r="J60" s="57" t="s">
        <v>104</v>
      </c>
    </row>
    <row r="61" spans="1:10" ht="13" x14ac:dyDescent="0.3">
      <c r="A61" s="129" t="s">
        <v>231</v>
      </c>
    </row>
    <row r="62" spans="1:10" ht="13" x14ac:dyDescent="0.3">
      <c r="A62" s="130" t="s">
        <v>28</v>
      </c>
    </row>
    <row r="63" spans="1:10" ht="13" x14ac:dyDescent="0.3">
      <c r="A63" s="130" t="s">
        <v>30</v>
      </c>
    </row>
    <row r="64" spans="1:10" x14ac:dyDescent="0.25">
      <c r="A64" s="55" t="s">
        <v>367</v>
      </c>
      <c r="B64" s="55" t="s">
        <v>385</v>
      </c>
      <c r="F64" s="32" t="s">
        <v>104</v>
      </c>
      <c r="G64" s="32" t="s">
        <v>104</v>
      </c>
      <c r="H64" s="32" t="s">
        <v>104</v>
      </c>
      <c r="I64" s="32" t="s">
        <v>104</v>
      </c>
    </row>
    <row r="65" spans="1:9" x14ac:dyDescent="0.25">
      <c r="A65" s="55" t="s">
        <v>352</v>
      </c>
      <c r="B65" s="55" t="s">
        <v>386</v>
      </c>
      <c r="F65" s="32" t="s">
        <v>104</v>
      </c>
      <c r="G65" s="32" t="s">
        <v>104</v>
      </c>
      <c r="H65" s="32" t="s">
        <v>104</v>
      </c>
      <c r="I65" s="32" t="s">
        <v>104</v>
      </c>
    </row>
    <row r="66" spans="1:9" x14ac:dyDescent="0.25">
      <c r="A66" s="55" t="s">
        <v>365</v>
      </c>
      <c r="B66" s="55" t="s">
        <v>387</v>
      </c>
      <c r="G66" s="32" t="s">
        <v>104</v>
      </c>
      <c r="H66" s="32" t="s">
        <v>104</v>
      </c>
      <c r="I66" s="32" t="s">
        <v>104</v>
      </c>
    </row>
    <row r="67" spans="1:9" x14ac:dyDescent="0.25">
      <c r="A67" s="55" t="s">
        <v>367</v>
      </c>
      <c r="B67" s="55" t="s">
        <v>388</v>
      </c>
      <c r="F67" s="32" t="s">
        <v>104</v>
      </c>
      <c r="G67" s="32" t="s">
        <v>104</v>
      </c>
      <c r="H67" s="32" t="s">
        <v>104</v>
      </c>
      <c r="I67" s="32" t="s">
        <v>104</v>
      </c>
    </row>
    <row r="68" spans="1:9" x14ac:dyDescent="0.25">
      <c r="A68" s="55" t="s">
        <v>352</v>
      </c>
      <c r="B68" s="55" t="s">
        <v>389</v>
      </c>
      <c r="F68" s="32" t="s">
        <v>104</v>
      </c>
      <c r="G68" s="32" t="s">
        <v>104</v>
      </c>
      <c r="H68" s="32" t="s">
        <v>104</v>
      </c>
      <c r="I68" s="32" t="s">
        <v>104</v>
      </c>
    </row>
    <row r="69" spans="1:9" ht="13" x14ac:dyDescent="0.3">
      <c r="A69" s="130" t="s">
        <v>31</v>
      </c>
    </row>
    <row r="70" spans="1:9" x14ac:dyDescent="0.25">
      <c r="A70" s="55" t="s">
        <v>367</v>
      </c>
      <c r="B70" s="55" t="s">
        <v>390</v>
      </c>
      <c r="F70" s="32" t="s">
        <v>104</v>
      </c>
      <c r="G70" s="32" t="s">
        <v>104</v>
      </c>
      <c r="H70" s="32" t="s">
        <v>104</v>
      </c>
      <c r="I70" s="32" t="s">
        <v>104</v>
      </c>
    </row>
    <row r="71" spans="1:9" x14ac:dyDescent="0.25">
      <c r="A71" s="55" t="s">
        <v>352</v>
      </c>
      <c r="B71" s="55" t="s">
        <v>391</v>
      </c>
      <c r="F71" s="32" t="s">
        <v>104</v>
      </c>
      <c r="G71" s="32" t="s">
        <v>104</v>
      </c>
      <c r="H71" s="32" t="s">
        <v>104</v>
      </c>
      <c r="I71" s="32" t="s">
        <v>104</v>
      </c>
    </row>
    <row r="72" spans="1:9" ht="13" x14ac:dyDescent="0.3">
      <c r="A72" s="129" t="s">
        <v>33</v>
      </c>
    </row>
    <row r="73" spans="1:9" x14ac:dyDescent="0.25">
      <c r="A73" s="55" t="s">
        <v>365</v>
      </c>
      <c r="B73" s="55" t="s">
        <v>392</v>
      </c>
      <c r="G73" s="32" t="s">
        <v>104</v>
      </c>
      <c r="H73" s="32" t="s">
        <v>104</v>
      </c>
      <c r="I73" s="32" t="s">
        <v>104</v>
      </c>
    </row>
    <row r="74" spans="1:9" ht="13" x14ac:dyDescent="0.3">
      <c r="A74" s="129" t="s">
        <v>35</v>
      </c>
    </row>
    <row r="75" spans="1:9" ht="13" x14ac:dyDescent="0.3">
      <c r="A75" s="130" t="s">
        <v>34</v>
      </c>
    </row>
    <row r="76" spans="1:9" ht="13" x14ac:dyDescent="0.3">
      <c r="A76" s="130" t="s">
        <v>36</v>
      </c>
    </row>
    <row r="77" spans="1:9" ht="13" x14ac:dyDescent="0.3">
      <c r="A77" s="129" t="s">
        <v>37</v>
      </c>
    </row>
    <row r="78" spans="1:9" ht="13" x14ac:dyDescent="0.3">
      <c r="A78" s="130" t="s">
        <v>393</v>
      </c>
    </row>
    <row r="79" spans="1:9" ht="13" x14ac:dyDescent="0.3">
      <c r="A79" s="130" t="s">
        <v>394</v>
      </c>
    </row>
    <row r="80" spans="1:9" ht="13" x14ac:dyDescent="0.3">
      <c r="A80" s="130" t="s">
        <v>395</v>
      </c>
    </row>
    <row r="81" spans="1:9" ht="13" x14ac:dyDescent="0.3">
      <c r="A81" s="130" t="s">
        <v>396</v>
      </c>
    </row>
    <row r="82" spans="1:9" ht="13" x14ac:dyDescent="0.3">
      <c r="A82" s="130" t="s">
        <v>108</v>
      </c>
    </row>
    <row r="83" spans="1:9" ht="13" x14ac:dyDescent="0.3">
      <c r="A83" s="129" t="s">
        <v>281</v>
      </c>
    </row>
    <row r="84" spans="1:9" ht="13" x14ac:dyDescent="0.3">
      <c r="A84" s="129" t="s">
        <v>38</v>
      </c>
      <c r="B84" s="135"/>
      <c r="C84" s="135"/>
      <c r="D84" s="135"/>
    </row>
    <row r="85" spans="1:9" ht="13" x14ac:dyDescent="0.3">
      <c r="A85" s="130" t="s">
        <v>397</v>
      </c>
      <c r="B85" s="135"/>
      <c r="C85" s="135"/>
      <c r="D85" s="135"/>
    </row>
    <row r="86" spans="1:9" ht="13" x14ac:dyDescent="0.3">
      <c r="A86" s="130" t="s">
        <v>398</v>
      </c>
      <c r="B86" s="135"/>
      <c r="C86" s="135"/>
      <c r="D86" s="135"/>
    </row>
    <row r="87" spans="1:9" ht="13" x14ac:dyDescent="0.3">
      <c r="A87" s="130" t="s">
        <v>399</v>
      </c>
    </row>
    <row r="88" spans="1:9" ht="13" x14ac:dyDescent="0.3">
      <c r="A88" s="130" t="s">
        <v>282</v>
      </c>
    </row>
    <row r="89" spans="1:9" ht="13" x14ac:dyDescent="0.3">
      <c r="A89" s="129" t="s">
        <v>39</v>
      </c>
    </row>
    <row r="90" spans="1:9" ht="13" x14ac:dyDescent="0.3">
      <c r="A90" s="130" t="s">
        <v>400</v>
      </c>
    </row>
    <row r="91" spans="1:9" ht="13" x14ac:dyDescent="0.3">
      <c r="A91" s="129" t="s">
        <v>41</v>
      </c>
    </row>
    <row r="92" spans="1:9" ht="13" x14ac:dyDescent="0.3">
      <c r="A92" s="130" t="s">
        <v>401</v>
      </c>
    </row>
    <row r="93" spans="1:9" ht="13" x14ac:dyDescent="0.3">
      <c r="A93" s="130" t="s">
        <v>402</v>
      </c>
      <c r="B93" s="135"/>
      <c r="C93" s="135"/>
      <c r="D93" s="135"/>
    </row>
    <row r="94" spans="1:9" ht="13" x14ac:dyDescent="0.3">
      <c r="A94" s="129" t="s">
        <v>403</v>
      </c>
      <c r="B94" s="135"/>
      <c r="C94" s="135"/>
      <c r="D94" s="135"/>
    </row>
    <row r="95" spans="1:9" ht="13" x14ac:dyDescent="0.3">
      <c r="A95" s="130" t="s">
        <v>308</v>
      </c>
      <c r="B95" s="135"/>
      <c r="C95" s="135"/>
      <c r="D95" s="135"/>
    </row>
    <row r="96" spans="1:9" x14ac:dyDescent="0.25">
      <c r="A96" s="55" t="s">
        <v>365</v>
      </c>
      <c r="B96" s="55" t="s">
        <v>404</v>
      </c>
      <c r="G96" s="32" t="s">
        <v>104</v>
      </c>
      <c r="H96" s="32" t="s">
        <v>104</v>
      </c>
      <c r="I96" s="32" t="s">
        <v>104</v>
      </c>
    </row>
    <row r="97" spans="1:9" x14ac:dyDescent="0.25">
      <c r="A97" s="55" t="s">
        <v>367</v>
      </c>
      <c r="B97" s="135" t="s">
        <v>405</v>
      </c>
      <c r="C97" s="135"/>
      <c r="D97" s="135"/>
      <c r="G97" s="32" t="s">
        <v>104</v>
      </c>
      <c r="H97" s="32" t="s">
        <v>104</v>
      </c>
      <c r="I97" s="32" t="s">
        <v>104</v>
      </c>
    </row>
    <row r="98" spans="1:9" x14ac:dyDescent="0.25">
      <c r="A98" s="55" t="s">
        <v>352</v>
      </c>
      <c r="B98" s="55" t="s">
        <v>406</v>
      </c>
      <c r="C98" s="135"/>
      <c r="D98" s="135"/>
      <c r="G98" s="32" t="s">
        <v>104</v>
      </c>
      <c r="H98" s="32" t="s">
        <v>104</v>
      </c>
      <c r="I98" s="32" t="s">
        <v>104</v>
      </c>
    </row>
    <row r="99" spans="1:9" ht="13" x14ac:dyDescent="0.3">
      <c r="A99" s="129" t="s">
        <v>42</v>
      </c>
      <c r="B99" s="135"/>
      <c r="C99" s="135"/>
      <c r="D99" s="135"/>
      <c r="G99" s="32"/>
      <c r="H99" s="32"/>
      <c r="I99" s="32"/>
    </row>
    <row r="100" spans="1:9" ht="13" x14ac:dyDescent="0.3">
      <c r="A100" s="130" t="s">
        <v>407</v>
      </c>
      <c r="B100" s="135"/>
      <c r="C100" s="135"/>
      <c r="D100" s="135"/>
      <c r="G100" s="32"/>
      <c r="H100" s="32"/>
      <c r="I100" s="32"/>
    </row>
    <row r="101" spans="1:9" x14ac:dyDescent="0.25">
      <c r="A101" s="55" t="s">
        <v>365</v>
      </c>
      <c r="B101" s="135" t="s">
        <v>408</v>
      </c>
      <c r="C101" s="135"/>
      <c r="D101" s="135"/>
      <c r="G101" s="32" t="s">
        <v>104</v>
      </c>
      <c r="H101" s="32" t="s">
        <v>104</v>
      </c>
      <c r="I101" s="32" t="s">
        <v>104</v>
      </c>
    </row>
    <row r="102" spans="1:9" x14ac:dyDescent="0.25">
      <c r="A102" s="55" t="s">
        <v>352</v>
      </c>
      <c r="B102" s="55" t="s">
        <v>409</v>
      </c>
      <c r="G102" s="262" t="s">
        <v>104</v>
      </c>
      <c r="H102" s="262"/>
      <c r="I102" s="262"/>
    </row>
    <row r="103" spans="1:9" ht="13" x14ac:dyDescent="0.3">
      <c r="A103" s="129" t="s">
        <v>43</v>
      </c>
    </row>
    <row r="104" spans="1:9" ht="13" x14ac:dyDescent="0.3">
      <c r="A104" s="130" t="s">
        <v>44</v>
      </c>
    </row>
    <row r="105" spans="1:9" ht="13" x14ac:dyDescent="0.3">
      <c r="A105" s="129" t="s">
        <v>45</v>
      </c>
    </row>
    <row r="106" spans="1:9" ht="13" x14ac:dyDescent="0.3">
      <c r="A106" s="130" t="s">
        <v>318</v>
      </c>
    </row>
    <row r="107" spans="1:9" ht="13" x14ac:dyDescent="0.3">
      <c r="A107" s="130" t="s">
        <v>321</v>
      </c>
    </row>
    <row r="108" spans="1:9" ht="13" x14ac:dyDescent="0.3">
      <c r="A108" s="129" t="s">
        <v>410</v>
      </c>
    </row>
    <row r="109" spans="1:9" x14ac:dyDescent="0.25">
      <c r="A109" s="55" t="s">
        <v>365</v>
      </c>
      <c r="B109" s="55" t="s">
        <v>411</v>
      </c>
      <c r="G109" s="32" t="s">
        <v>104</v>
      </c>
      <c r="H109" s="32" t="s">
        <v>104</v>
      </c>
      <c r="I109" s="32" t="s">
        <v>104</v>
      </c>
    </row>
    <row r="110" spans="1:9" x14ac:dyDescent="0.25">
      <c r="A110" s="55" t="s">
        <v>367</v>
      </c>
      <c r="B110" s="55" t="s">
        <v>412</v>
      </c>
      <c r="G110" s="32" t="s">
        <v>104</v>
      </c>
      <c r="H110" s="32" t="s">
        <v>104</v>
      </c>
      <c r="I110" s="32" t="s">
        <v>104</v>
      </c>
    </row>
    <row r="111" spans="1:9" x14ac:dyDescent="0.25">
      <c r="A111" s="55" t="s">
        <v>352</v>
      </c>
      <c r="B111" s="55" t="s">
        <v>413</v>
      </c>
      <c r="G111" s="32" t="s">
        <v>104</v>
      </c>
      <c r="H111" s="32" t="s">
        <v>104</v>
      </c>
      <c r="I111" s="32" t="s">
        <v>104</v>
      </c>
    </row>
    <row r="113" spans="1:1" ht="13" x14ac:dyDescent="0.3">
      <c r="A113" s="136" t="s">
        <v>47</v>
      </c>
    </row>
    <row r="114" spans="1:1" ht="13" x14ac:dyDescent="0.3">
      <c r="A114" s="130" t="s">
        <v>414</v>
      </c>
    </row>
    <row r="115" spans="1:1" ht="13" x14ac:dyDescent="0.3">
      <c r="A115" s="130" t="s">
        <v>415</v>
      </c>
    </row>
    <row r="116" spans="1:1" ht="13" x14ac:dyDescent="0.3">
      <c r="A116" s="130" t="s">
        <v>52</v>
      </c>
    </row>
    <row r="117" spans="1:1" ht="13" x14ac:dyDescent="0.3">
      <c r="A117" s="130" t="s">
        <v>54</v>
      </c>
    </row>
    <row r="118" spans="1:1" ht="13" x14ac:dyDescent="0.3">
      <c r="A118" s="130" t="s">
        <v>56</v>
      </c>
    </row>
    <row r="119" spans="1:1" ht="13" x14ac:dyDescent="0.3">
      <c r="A119" s="130" t="s">
        <v>58</v>
      </c>
    </row>
    <row r="121" spans="1:1" ht="13" x14ac:dyDescent="0.3">
      <c r="A121" s="137" t="s">
        <v>62</v>
      </c>
    </row>
    <row r="122" spans="1:1" ht="13" x14ac:dyDescent="0.3">
      <c r="A122" s="130" t="s">
        <v>63</v>
      </c>
    </row>
    <row r="123" spans="1:1" ht="13" x14ac:dyDescent="0.3">
      <c r="A123" s="130" t="s">
        <v>65</v>
      </c>
    </row>
    <row r="124" spans="1:1" ht="13" x14ac:dyDescent="0.3">
      <c r="A124" s="130" t="s">
        <v>67</v>
      </c>
    </row>
    <row r="126" spans="1:1" ht="13" x14ac:dyDescent="0.3">
      <c r="A126" s="138" t="s">
        <v>416</v>
      </c>
    </row>
    <row r="127" spans="1:1" ht="13" x14ac:dyDescent="0.3">
      <c r="A127" s="129" t="s">
        <v>69</v>
      </c>
    </row>
    <row r="128" spans="1:1" ht="13" x14ac:dyDescent="0.3">
      <c r="A128" s="130" t="s">
        <v>341</v>
      </c>
    </row>
    <row r="129" spans="1:1" ht="13" x14ac:dyDescent="0.3">
      <c r="A129" s="130" t="s">
        <v>71</v>
      </c>
    </row>
    <row r="130" spans="1:1" ht="13" x14ac:dyDescent="0.3">
      <c r="A130" s="130" t="s">
        <v>417</v>
      </c>
    </row>
    <row r="132" spans="1:1" ht="13" x14ac:dyDescent="0.3">
      <c r="A132" s="129" t="s">
        <v>418</v>
      </c>
    </row>
    <row r="133" spans="1:1" ht="13" x14ac:dyDescent="0.3">
      <c r="A133" s="130" t="s">
        <v>75</v>
      </c>
    </row>
    <row r="134" spans="1:1" ht="13" x14ac:dyDescent="0.3">
      <c r="A134" s="130" t="s">
        <v>77</v>
      </c>
    </row>
    <row r="135" spans="1:1" ht="13" x14ac:dyDescent="0.3">
      <c r="A135" s="130" t="s">
        <v>2</v>
      </c>
    </row>
  </sheetData>
  <mergeCells count="1">
    <mergeCell ref="G102:I102"/>
  </mergeCells>
  <phoneticPr fontId="1" type="noConversion"/>
  <hyperlinks>
    <hyperlink ref="G5" r:id="rId1"/>
    <hyperlink ref="H5" r:id="rId2"/>
    <hyperlink ref="I5" r:id="rId3"/>
    <hyperlink ref="G6" r:id="rId4"/>
    <hyperlink ref="H6" r:id="rId5"/>
    <hyperlink ref="I6" r:id="rId6"/>
    <hyperlink ref="H8" r:id="rId7"/>
    <hyperlink ref="I8" r:id="rId8"/>
    <hyperlink ref="G14" r:id="rId9"/>
    <hyperlink ref="H14" r:id="rId10"/>
    <hyperlink ref="I14" r:id="rId11"/>
    <hyperlink ref="G11" r:id="rId12"/>
    <hyperlink ref="H11" r:id="rId13"/>
    <hyperlink ref="I11" r:id="rId14"/>
    <hyperlink ref="I19" r:id="rId15"/>
    <hyperlink ref="G25" r:id="rId16"/>
    <hyperlink ref="H25" r:id="rId17"/>
    <hyperlink ref="I25" r:id="rId18"/>
    <hyperlink ref="G26" r:id="rId19"/>
    <hyperlink ref="H26" r:id="rId20"/>
    <hyperlink ref="I26" r:id="rId21"/>
    <hyperlink ref="G27" r:id="rId22"/>
    <hyperlink ref="H27" r:id="rId23"/>
    <hyperlink ref="I27" r:id="rId24"/>
    <hyperlink ref="G28" r:id="rId25"/>
    <hyperlink ref="H28" r:id="rId26"/>
    <hyperlink ref="I28" r:id="rId27"/>
    <hyperlink ref="G29" r:id="rId28"/>
    <hyperlink ref="H29" r:id="rId29"/>
    <hyperlink ref="I29" r:id="rId30"/>
    <hyperlink ref="G30" r:id="rId31"/>
    <hyperlink ref="H30" r:id="rId32"/>
    <hyperlink ref="I30" r:id="rId33"/>
    <hyperlink ref="H31" r:id="rId34"/>
    <hyperlink ref="G32" r:id="rId35"/>
    <hyperlink ref="H32" r:id="rId36"/>
    <hyperlink ref="I32" r:id="rId37"/>
    <hyperlink ref="G41" r:id="rId38"/>
    <hyperlink ref="H41" r:id="rId39"/>
    <hyperlink ref="I41" r:id="rId40"/>
    <hyperlink ref="I42" r:id="rId41"/>
    <hyperlink ref="G44" r:id="rId42"/>
    <hyperlink ref="H44" r:id="rId43"/>
    <hyperlink ref="I44" r:id="rId44"/>
    <hyperlink ref="G45" r:id="rId45"/>
    <hyperlink ref="H45" r:id="rId46"/>
    <hyperlink ref="I45" r:id="rId47"/>
    <hyperlink ref="F48" r:id="rId48"/>
    <hyperlink ref="G48" r:id="rId49"/>
    <hyperlink ref="H48" r:id="rId50"/>
    <hyperlink ref="F52" r:id="rId51"/>
    <hyperlink ref="G52" r:id="rId52"/>
    <hyperlink ref="H52" r:id="rId53"/>
    <hyperlink ref="I52" r:id="rId54"/>
    <hyperlink ref="F54" r:id="rId55"/>
    <hyperlink ref="G54" r:id="rId56"/>
    <hyperlink ref="H54" r:id="rId57"/>
    <hyperlink ref="I54" r:id="rId58"/>
    <hyperlink ref="F55" r:id="rId59"/>
    <hyperlink ref="G55" r:id="rId60"/>
    <hyperlink ref="H55" r:id="rId61"/>
    <hyperlink ref="I55" r:id="rId62"/>
    <hyperlink ref="J55" r:id="rId63"/>
    <hyperlink ref="F57" r:id="rId64"/>
    <hyperlink ref="G57" r:id="rId65"/>
    <hyperlink ref="H57" r:id="rId66"/>
    <hyperlink ref="I57" r:id="rId67"/>
    <hyperlink ref="F58" r:id="rId68"/>
    <hyperlink ref="G58" r:id="rId69"/>
    <hyperlink ref="H58" r:id="rId70"/>
    <hyperlink ref="J58" r:id="rId71"/>
    <hyperlink ref="F59" r:id="rId72"/>
    <hyperlink ref="G59" r:id="rId73"/>
    <hyperlink ref="H59" r:id="rId74"/>
    <hyperlink ref="F64" r:id="rId75"/>
    <hyperlink ref="G64" r:id="rId76"/>
    <hyperlink ref="H64" r:id="rId77"/>
    <hyperlink ref="I64" r:id="rId78"/>
    <hyperlink ref="F65" r:id="rId79"/>
    <hyperlink ref="G65" r:id="rId80"/>
    <hyperlink ref="H65" r:id="rId81"/>
    <hyperlink ref="I65" r:id="rId82"/>
    <hyperlink ref="G66" r:id="rId83"/>
    <hyperlink ref="H66" r:id="rId84"/>
    <hyperlink ref="I66" r:id="rId85"/>
    <hyperlink ref="F67" r:id="rId86"/>
    <hyperlink ref="G67" r:id="rId87"/>
    <hyperlink ref="H67" r:id="rId88"/>
    <hyperlink ref="I67" r:id="rId89"/>
    <hyperlink ref="F68" r:id="rId90"/>
    <hyperlink ref="G68" r:id="rId91"/>
    <hyperlink ref="H68" r:id="rId92"/>
    <hyperlink ref="I68" r:id="rId93"/>
    <hyperlink ref="F70" r:id="rId94"/>
    <hyperlink ref="G70" r:id="rId95"/>
    <hyperlink ref="H70" r:id="rId96"/>
    <hyperlink ref="I70" r:id="rId97"/>
    <hyperlink ref="F71" r:id="rId98"/>
    <hyperlink ref="G71" r:id="rId99"/>
    <hyperlink ref="H71" r:id="rId100"/>
    <hyperlink ref="I71" r:id="rId101"/>
    <hyperlink ref="G73" r:id="rId102"/>
    <hyperlink ref="H73" r:id="rId103"/>
    <hyperlink ref="I73" r:id="rId104"/>
    <hyperlink ref="G96" r:id="rId105"/>
    <hyperlink ref="H96" r:id="rId106"/>
    <hyperlink ref="I96" r:id="rId107"/>
    <hyperlink ref="G97" r:id="rId108"/>
    <hyperlink ref="H97" r:id="rId109"/>
    <hyperlink ref="I97" r:id="rId110"/>
    <hyperlink ref="G98" r:id="rId111"/>
    <hyperlink ref="H98" r:id="rId112"/>
    <hyperlink ref="I98" r:id="rId113"/>
    <hyperlink ref="G101" r:id="rId114"/>
    <hyperlink ref="H101" r:id="rId115"/>
    <hyperlink ref="I101" r:id="rId116"/>
    <hyperlink ref="G102:I102" r:id="rId117" display="x"/>
    <hyperlink ref="G109" r:id="rId118"/>
    <hyperlink ref="H109" r:id="rId119"/>
    <hyperlink ref="I109" r:id="rId120"/>
    <hyperlink ref="G110" r:id="rId121"/>
    <hyperlink ref="H110" r:id="rId122"/>
    <hyperlink ref="I110" r:id="rId123"/>
    <hyperlink ref="G111" r:id="rId124"/>
    <hyperlink ref="H111" r:id="rId125"/>
    <hyperlink ref="I111" r:id="rId126"/>
    <hyperlink ref="G36" r:id="rId127"/>
    <hyperlink ref="H36" r:id="rId128"/>
    <hyperlink ref="I36" r:id="rId129"/>
    <hyperlink ref="F60" r:id="rId130"/>
    <hyperlink ref="G60" r:id="rId131"/>
    <hyperlink ref="H60" r:id="rId132"/>
    <hyperlink ref="I60" r:id="rId133"/>
    <hyperlink ref="J60" r:id="rId134"/>
    <hyperlink ref="G19" r:id="rId135"/>
    <hyperlink ref="H19" r:id="rId136"/>
    <hyperlink ref="I59" r:id="rId137"/>
    <hyperlink ref="I51" r:id="rId138"/>
    <hyperlink ref="H51" r:id="rId139"/>
    <hyperlink ref="G51" r:id="rId140"/>
    <hyperlink ref="F51" r:id="rId141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IS60"/>
  <sheetViews>
    <sheetView topLeftCell="C1" zoomScaleNormal="100" workbookViewId="0">
      <pane ySplit="1" topLeftCell="A2" activePane="bottomLeft" state="frozen"/>
      <selection pane="bottomLeft" activeCell="C2" sqref="C2"/>
    </sheetView>
  </sheetViews>
  <sheetFormatPr defaultColWidth="7.81640625" defaultRowHeight="13" x14ac:dyDescent="0.25"/>
  <cols>
    <col min="1" max="1" width="12.81640625" style="150" customWidth="1"/>
    <col min="2" max="2" width="22.6328125" style="150" customWidth="1"/>
    <col min="3" max="3" width="30.6328125" style="150" customWidth="1"/>
    <col min="4" max="5" width="40.6328125" style="151" customWidth="1"/>
    <col min="6" max="6" width="40.6328125" style="152" customWidth="1"/>
    <col min="7" max="243" width="9.1796875" style="150" customWidth="1"/>
    <col min="244" max="244" width="33" style="150" customWidth="1"/>
    <col min="245" max="245" width="47.26953125" style="150" customWidth="1"/>
    <col min="246" max="246" width="24.26953125" style="150" customWidth="1"/>
    <col min="247" max="247" width="43" style="150" customWidth="1"/>
    <col min="248" max="248" width="40.26953125" style="150" customWidth="1"/>
    <col min="249" max="249" width="38.26953125" style="150" customWidth="1"/>
    <col min="250" max="250" width="39.1796875" style="150" customWidth="1"/>
    <col min="251" max="251" width="40.26953125" style="150" customWidth="1"/>
    <col min="252" max="252" width="7" style="150" customWidth="1"/>
    <col min="253" max="16384" width="7.81640625" style="150"/>
  </cols>
  <sheetData>
    <row r="1" spans="1:253" ht="13.5" thickBot="1" x14ac:dyDescent="0.3">
      <c r="A1" s="139" t="s">
        <v>419</v>
      </c>
      <c r="B1" s="139" t="s">
        <v>420</v>
      </c>
      <c r="C1" s="139" t="s">
        <v>421</v>
      </c>
      <c r="D1" s="140" t="s">
        <v>436</v>
      </c>
      <c r="E1" s="140" t="s">
        <v>437</v>
      </c>
      <c r="F1" s="141" t="s">
        <v>438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</row>
    <row r="2" spans="1:253" ht="49.5" customHeight="1" x14ac:dyDescent="0.25">
      <c r="A2" s="143" t="s">
        <v>617</v>
      </c>
      <c r="B2" s="144" t="s">
        <v>123</v>
      </c>
      <c r="C2" s="145" t="s">
        <v>9</v>
      </c>
      <c r="D2" s="196" t="s">
        <v>440</v>
      </c>
      <c r="E2" s="200" t="s">
        <v>444</v>
      </c>
      <c r="F2" s="201" t="s">
        <v>572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</row>
    <row r="3" spans="1:253" ht="42" customHeight="1" x14ac:dyDescent="0.25">
      <c r="A3" s="145"/>
      <c r="B3" s="145"/>
      <c r="C3" s="145" t="s">
        <v>11</v>
      </c>
      <c r="D3" s="194" t="s">
        <v>441</v>
      </c>
      <c r="E3" s="201" t="s">
        <v>445</v>
      </c>
      <c r="F3" s="198" t="s">
        <v>609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</row>
    <row r="4" spans="1:253" ht="66" customHeight="1" x14ac:dyDescent="0.25">
      <c r="A4" s="145"/>
      <c r="B4" s="144" t="s">
        <v>134</v>
      </c>
      <c r="C4" s="145" t="s">
        <v>12</v>
      </c>
      <c r="D4" s="146" t="s">
        <v>442</v>
      </c>
      <c r="E4" s="146" t="s">
        <v>446</v>
      </c>
      <c r="F4" s="199" t="s">
        <v>573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</row>
    <row r="5" spans="1:253" ht="78.75" customHeight="1" x14ac:dyDescent="0.25">
      <c r="A5" s="145"/>
      <c r="B5" s="145"/>
      <c r="C5" s="145" t="s">
        <v>13</v>
      </c>
      <c r="D5" s="146" t="s">
        <v>443</v>
      </c>
      <c r="E5" s="146" t="s">
        <v>447</v>
      </c>
      <c r="F5" s="147" t="s">
        <v>574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</row>
    <row r="6" spans="1:253" ht="66.75" customHeight="1" x14ac:dyDescent="0.25">
      <c r="A6" s="145"/>
      <c r="B6" s="145"/>
      <c r="C6" s="145" t="s">
        <v>14</v>
      </c>
      <c r="D6" s="146" t="s">
        <v>448</v>
      </c>
      <c r="E6" s="146" t="s">
        <v>452</v>
      </c>
      <c r="F6" s="147" t="s">
        <v>575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</row>
    <row r="7" spans="1:253" ht="66" customHeight="1" x14ac:dyDescent="0.25">
      <c r="A7" s="145"/>
      <c r="B7" s="144" t="s">
        <v>149</v>
      </c>
      <c r="C7" s="145" t="s">
        <v>4</v>
      </c>
      <c r="D7" s="146" t="s">
        <v>449</v>
      </c>
      <c r="E7" s="146" t="s">
        <v>453</v>
      </c>
      <c r="F7" s="147" t="s">
        <v>576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</row>
    <row r="8" spans="1:253" ht="67.5" customHeight="1" x14ac:dyDescent="0.25">
      <c r="A8" s="145"/>
      <c r="B8" s="145"/>
      <c r="C8" s="145" t="s">
        <v>15</v>
      </c>
      <c r="D8" s="146" t="s">
        <v>450</v>
      </c>
      <c r="E8" s="146" t="s">
        <v>454</v>
      </c>
      <c r="F8" s="147" t="s">
        <v>577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</row>
    <row r="9" spans="1:253" ht="52.5" customHeight="1" x14ac:dyDescent="0.25">
      <c r="A9" s="145"/>
      <c r="B9" s="145"/>
      <c r="C9" s="145" t="s">
        <v>3</v>
      </c>
      <c r="D9" s="146" t="s">
        <v>451</v>
      </c>
      <c r="E9" s="146" t="s">
        <v>455</v>
      </c>
      <c r="F9" s="147" t="s">
        <v>578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</row>
    <row r="10" spans="1:253" ht="132" customHeight="1" x14ac:dyDescent="0.25">
      <c r="A10" s="143" t="s">
        <v>161</v>
      </c>
      <c r="B10" s="144" t="s">
        <v>161</v>
      </c>
      <c r="C10" s="145" t="s">
        <v>16</v>
      </c>
      <c r="D10" s="146" t="s">
        <v>456</v>
      </c>
      <c r="E10" s="146" t="s">
        <v>457</v>
      </c>
      <c r="F10" s="147" t="s">
        <v>579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</row>
    <row r="11" spans="1:253" ht="240.75" customHeight="1" x14ac:dyDescent="0.25">
      <c r="A11" s="143" t="s">
        <v>396</v>
      </c>
      <c r="B11" s="144" t="s">
        <v>166</v>
      </c>
      <c r="C11" s="145" t="s">
        <v>422</v>
      </c>
      <c r="D11" s="146" t="s">
        <v>586</v>
      </c>
      <c r="E11" s="148" t="s">
        <v>587</v>
      </c>
      <c r="F11" s="147" t="s">
        <v>588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</row>
    <row r="12" spans="1:253" ht="192" customHeight="1" x14ac:dyDescent="0.25">
      <c r="A12" s="145"/>
      <c r="B12" s="145" t="s">
        <v>182</v>
      </c>
      <c r="C12" s="145" t="s">
        <v>458</v>
      </c>
      <c r="D12" s="146" t="s">
        <v>589</v>
      </c>
      <c r="E12" s="148" t="s">
        <v>590</v>
      </c>
      <c r="F12" s="147" t="s">
        <v>591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</row>
    <row r="13" spans="1:253" ht="177.75" customHeight="1" x14ac:dyDescent="0.25">
      <c r="A13" s="145"/>
      <c r="B13" s="144" t="s">
        <v>185</v>
      </c>
      <c r="C13" s="145" t="s">
        <v>372</v>
      </c>
      <c r="D13" s="146" t="s">
        <v>592</v>
      </c>
      <c r="E13" s="146" t="s">
        <v>593</v>
      </c>
      <c r="F13" s="147" t="s">
        <v>594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</row>
    <row r="14" spans="1:253" ht="151.5" customHeight="1" x14ac:dyDescent="0.25">
      <c r="A14" s="145"/>
      <c r="B14" s="145"/>
      <c r="C14" s="145" t="s">
        <v>17</v>
      </c>
      <c r="D14" s="146" t="s">
        <v>605</v>
      </c>
      <c r="E14" s="146" t="s">
        <v>606</v>
      </c>
      <c r="F14" s="147" t="s">
        <v>607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</row>
    <row r="15" spans="1:253" ht="126.75" customHeight="1" x14ac:dyDescent="0.25">
      <c r="A15" s="145"/>
      <c r="B15" s="145"/>
      <c r="C15" s="145" t="s">
        <v>18</v>
      </c>
      <c r="D15" s="146" t="s">
        <v>602</v>
      </c>
      <c r="E15" s="146" t="s">
        <v>603</v>
      </c>
      <c r="F15" s="147" t="s">
        <v>604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</row>
    <row r="16" spans="1:253" ht="182" x14ac:dyDescent="0.25">
      <c r="A16" s="145"/>
      <c r="B16" s="144" t="s">
        <v>19</v>
      </c>
      <c r="C16" s="145" t="s">
        <v>196</v>
      </c>
      <c r="D16" s="146" t="s">
        <v>599</v>
      </c>
      <c r="E16" s="146" t="s">
        <v>600</v>
      </c>
      <c r="F16" s="147" t="s">
        <v>601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</row>
    <row r="17" spans="1:253" ht="89.25" customHeight="1" x14ac:dyDescent="0.25">
      <c r="A17" s="145"/>
      <c r="B17" s="145"/>
      <c r="C17" s="145" t="s">
        <v>199</v>
      </c>
      <c r="D17" s="146" t="s">
        <v>580</v>
      </c>
      <c r="E17" s="146" t="s">
        <v>459</v>
      </c>
      <c r="F17" s="147" t="s">
        <v>460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</row>
    <row r="18" spans="1:253" ht="118.5" customHeight="1" x14ac:dyDescent="0.25">
      <c r="A18" s="143" t="s">
        <v>618</v>
      </c>
      <c r="B18" s="144" t="s">
        <v>23</v>
      </c>
      <c r="C18" s="145" t="s">
        <v>22</v>
      </c>
      <c r="D18" s="146" t="s">
        <v>581</v>
      </c>
      <c r="E18" s="146" t="s">
        <v>608</v>
      </c>
      <c r="F18" s="147" t="s">
        <v>582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</row>
    <row r="19" spans="1:253" ht="63.75" customHeight="1" x14ac:dyDescent="0.25">
      <c r="A19" s="145"/>
      <c r="B19" s="145"/>
      <c r="C19" s="145" t="s">
        <v>24</v>
      </c>
      <c r="D19" s="146" t="s">
        <v>461</v>
      </c>
      <c r="E19" s="146" t="s">
        <v>462</v>
      </c>
      <c r="F19" s="147" t="s">
        <v>463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</row>
    <row r="20" spans="1:253" ht="27.75" customHeight="1" x14ac:dyDescent="0.25">
      <c r="A20" s="145"/>
      <c r="B20" s="144" t="s">
        <v>214</v>
      </c>
      <c r="C20" s="145" t="s">
        <v>25</v>
      </c>
      <c r="D20" s="146" t="s">
        <v>583</v>
      </c>
      <c r="E20" s="146" t="s">
        <v>464</v>
      </c>
      <c r="F20" s="147" t="s">
        <v>465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</row>
    <row r="21" spans="1:253" ht="41.25" customHeight="1" x14ac:dyDescent="0.25">
      <c r="A21" s="145"/>
      <c r="B21" s="145"/>
      <c r="C21" s="145" t="s">
        <v>26</v>
      </c>
      <c r="D21" s="146" t="s">
        <v>466</v>
      </c>
      <c r="E21" s="146" t="s">
        <v>467</v>
      </c>
      <c r="F21" s="147" t="s">
        <v>468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</row>
    <row r="22" spans="1:253" ht="54" customHeight="1" x14ac:dyDescent="0.25">
      <c r="A22" s="145"/>
      <c r="B22" s="145"/>
      <c r="C22" s="145" t="s">
        <v>27</v>
      </c>
      <c r="D22" s="146" t="s">
        <v>469</v>
      </c>
      <c r="E22" s="146" t="s">
        <v>470</v>
      </c>
      <c r="F22" s="147" t="s">
        <v>471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</row>
    <row r="23" spans="1:253" ht="26" x14ac:dyDescent="0.25">
      <c r="A23" s="145"/>
      <c r="B23" s="144" t="s">
        <v>29</v>
      </c>
      <c r="C23" s="145" t="s">
        <v>28</v>
      </c>
      <c r="D23" s="146" t="s">
        <v>472</v>
      </c>
      <c r="E23" s="146" t="s">
        <v>473</v>
      </c>
      <c r="F23" s="147" t="s">
        <v>473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</row>
    <row r="24" spans="1:253" ht="76.5" customHeight="1" x14ac:dyDescent="0.25">
      <c r="A24" s="145"/>
      <c r="B24" s="145"/>
      <c r="C24" s="145" t="s">
        <v>30</v>
      </c>
      <c r="D24" s="146" t="s">
        <v>474</v>
      </c>
      <c r="E24" s="146" t="s">
        <v>475</v>
      </c>
      <c r="F24" s="147" t="s">
        <v>476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</row>
    <row r="25" spans="1:253" ht="42" customHeight="1" x14ac:dyDescent="0.25">
      <c r="A25" s="145"/>
      <c r="B25" s="145"/>
      <c r="C25" s="145" t="s">
        <v>31</v>
      </c>
      <c r="D25" s="146" t="s">
        <v>477</v>
      </c>
      <c r="E25" s="146" t="s">
        <v>478</v>
      </c>
      <c r="F25" s="147" t="s">
        <v>479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</row>
    <row r="26" spans="1:253" ht="101.25" customHeight="1" x14ac:dyDescent="0.25">
      <c r="A26" s="143" t="s">
        <v>619</v>
      </c>
      <c r="B26" s="144" t="s">
        <v>33</v>
      </c>
      <c r="C26" s="145" t="s">
        <v>32</v>
      </c>
      <c r="D26" s="146" t="s">
        <v>480</v>
      </c>
      <c r="E26" s="146" t="s">
        <v>595</v>
      </c>
      <c r="F26" s="147" t="s">
        <v>481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</row>
    <row r="27" spans="1:253" ht="113.25" customHeight="1" x14ac:dyDescent="0.25">
      <c r="A27" s="145"/>
      <c r="B27" s="144" t="s">
        <v>35</v>
      </c>
      <c r="C27" s="145" t="s">
        <v>423</v>
      </c>
      <c r="D27" s="146" t="s">
        <v>481</v>
      </c>
      <c r="E27" s="146" t="s">
        <v>482</v>
      </c>
      <c r="F27" s="147" t="s">
        <v>483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</row>
    <row r="28" spans="1:253" ht="118.5" customHeight="1" x14ac:dyDescent="0.25">
      <c r="A28" s="145"/>
      <c r="B28" s="145"/>
      <c r="C28" s="145" t="s">
        <v>424</v>
      </c>
      <c r="D28" s="146" t="s">
        <v>484</v>
      </c>
      <c r="E28" s="146" t="s">
        <v>485</v>
      </c>
      <c r="F28" s="147" t="s">
        <v>486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</row>
    <row r="29" spans="1:253" ht="65" x14ac:dyDescent="0.25">
      <c r="A29" s="143" t="s">
        <v>37</v>
      </c>
      <c r="B29" s="144" t="s">
        <v>37</v>
      </c>
      <c r="C29" s="145" t="s">
        <v>257</v>
      </c>
      <c r="D29" s="146" t="s">
        <v>487</v>
      </c>
      <c r="E29" s="146" t="s">
        <v>584</v>
      </c>
      <c r="F29" s="147" t="s">
        <v>585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</row>
    <row r="30" spans="1:253" ht="51" customHeight="1" x14ac:dyDescent="0.25">
      <c r="A30" s="145"/>
      <c r="B30" s="145"/>
      <c r="C30" s="145" t="s">
        <v>262</v>
      </c>
      <c r="D30" s="146" t="s">
        <v>489</v>
      </c>
      <c r="E30" s="146" t="s">
        <v>488</v>
      </c>
      <c r="F30" s="147" t="s">
        <v>490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</row>
    <row r="31" spans="1:253" ht="148.5" customHeight="1" x14ac:dyDescent="0.25">
      <c r="A31" s="145"/>
      <c r="B31" s="145"/>
      <c r="C31" s="145" t="s">
        <v>269</v>
      </c>
      <c r="D31" s="146" t="s">
        <v>596</v>
      </c>
      <c r="E31" s="146" t="s">
        <v>597</v>
      </c>
      <c r="F31" s="147" t="s">
        <v>598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</row>
    <row r="32" spans="1:253" ht="39.75" customHeight="1" x14ac:dyDescent="0.25">
      <c r="A32" s="145"/>
      <c r="B32" s="145"/>
      <c r="C32" s="145" t="s">
        <v>274</v>
      </c>
      <c r="D32" s="146" t="s">
        <v>491</v>
      </c>
      <c r="E32" s="146" t="s">
        <v>492</v>
      </c>
      <c r="F32" s="147" t="s">
        <v>493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</row>
    <row r="33" spans="1:253" ht="43.5" customHeight="1" x14ac:dyDescent="0.25">
      <c r="A33" s="145"/>
      <c r="B33" s="145"/>
      <c r="C33" s="145" t="s">
        <v>108</v>
      </c>
      <c r="D33" s="146" t="s">
        <v>494</v>
      </c>
      <c r="E33" s="146" t="s">
        <v>495</v>
      </c>
      <c r="F33" s="147" t="s">
        <v>496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</row>
    <row r="34" spans="1:253" ht="78" x14ac:dyDescent="0.25">
      <c r="A34" s="143" t="s">
        <v>281</v>
      </c>
      <c r="B34" s="144" t="s">
        <v>38</v>
      </c>
      <c r="C34" s="145" t="s">
        <v>282</v>
      </c>
      <c r="D34" s="146" t="s">
        <v>497</v>
      </c>
      <c r="E34" s="146" t="s">
        <v>498</v>
      </c>
      <c r="F34" s="147" t="s">
        <v>499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</row>
    <row r="35" spans="1:253" ht="54" customHeight="1" x14ac:dyDescent="0.25">
      <c r="A35" s="145"/>
      <c r="B35" s="145"/>
      <c r="C35" s="145" t="s">
        <v>287</v>
      </c>
      <c r="D35" s="146" t="s">
        <v>500</v>
      </c>
      <c r="E35" s="146" t="s">
        <v>501</v>
      </c>
      <c r="F35" s="147" t="s">
        <v>502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</row>
    <row r="36" spans="1:253" ht="65" x14ac:dyDescent="0.25">
      <c r="A36" s="145"/>
      <c r="B36" s="144" t="s">
        <v>39</v>
      </c>
      <c r="C36" s="145" t="s">
        <v>40</v>
      </c>
      <c r="D36" s="146" t="s">
        <v>503</v>
      </c>
      <c r="E36" s="146" t="s">
        <v>504</v>
      </c>
      <c r="F36" s="147" t="s">
        <v>505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</row>
    <row r="37" spans="1:253" ht="75.75" customHeight="1" x14ac:dyDescent="0.25">
      <c r="A37" s="145"/>
      <c r="B37" s="144" t="s">
        <v>41</v>
      </c>
      <c r="C37" s="145" t="s">
        <v>295</v>
      </c>
      <c r="D37" s="146" t="s">
        <v>506</v>
      </c>
      <c r="E37" s="146" t="s">
        <v>507</v>
      </c>
      <c r="F37" s="147" t="s">
        <v>508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</row>
    <row r="38" spans="1:253" ht="65" x14ac:dyDescent="0.25">
      <c r="A38" s="145"/>
      <c r="B38" s="145"/>
      <c r="C38" s="145" t="s">
        <v>304</v>
      </c>
      <c r="D38" s="146" t="s">
        <v>509</v>
      </c>
      <c r="E38" s="146" t="s">
        <v>510</v>
      </c>
      <c r="F38" s="147" t="s">
        <v>511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</row>
    <row r="39" spans="1:253" ht="78" x14ac:dyDescent="0.25">
      <c r="A39" s="145"/>
      <c r="B39" s="144" t="s">
        <v>42</v>
      </c>
      <c r="C39" s="145" t="s">
        <v>308</v>
      </c>
      <c r="D39" s="146" t="s">
        <v>512</v>
      </c>
      <c r="E39" s="146" t="s">
        <v>513</v>
      </c>
      <c r="F39" s="147" t="s">
        <v>514</v>
      </c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</row>
    <row r="40" spans="1:253" ht="39" x14ac:dyDescent="0.25">
      <c r="A40" s="145"/>
      <c r="B40" s="145"/>
      <c r="C40" s="145" t="s">
        <v>311</v>
      </c>
      <c r="D40" s="193" t="s">
        <v>515</v>
      </c>
      <c r="E40" s="193" t="s">
        <v>516</v>
      </c>
      <c r="F40" s="195" t="s">
        <v>517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</row>
    <row r="41" spans="1:253" ht="78.75" customHeight="1" x14ac:dyDescent="0.25">
      <c r="A41" s="145"/>
      <c r="B41" s="144" t="s">
        <v>43</v>
      </c>
      <c r="C41" s="145" t="s">
        <v>44</v>
      </c>
      <c r="D41" s="146" t="s">
        <v>518</v>
      </c>
      <c r="E41" s="146" t="s">
        <v>519</v>
      </c>
      <c r="F41" s="147" t="s">
        <v>520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</row>
    <row r="42" spans="1:253" ht="78" customHeight="1" x14ac:dyDescent="0.25">
      <c r="A42" s="145"/>
      <c r="B42" s="144" t="s">
        <v>45</v>
      </c>
      <c r="C42" s="145" t="s">
        <v>318</v>
      </c>
      <c r="D42" s="146" t="s">
        <v>521</v>
      </c>
      <c r="E42" s="146" t="s">
        <v>522</v>
      </c>
      <c r="F42" s="147" t="s">
        <v>523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</row>
    <row r="43" spans="1:253" ht="78" customHeight="1" x14ac:dyDescent="0.25">
      <c r="A43" s="145"/>
      <c r="B43" s="145"/>
      <c r="C43" s="145" t="s">
        <v>321</v>
      </c>
      <c r="D43" s="146" t="s">
        <v>524</v>
      </c>
      <c r="E43" s="146" t="s">
        <v>525</v>
      </c>
      <c r="F43" s="147" t="s">
        <v>526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</row>
    <row r="44" spans="1:253" ht="52.5" customHeight="1" x14ac:dyDescent="0.25">
      <c r="A44" s="143" t="s">
        <v>47</v>
      </c>
      <c r="B44" s="145"/>
      <c r="C44" s="145" t="s">
        <v>48</v>
      </c>
      <c r="D44" s="146" t="s">
        <v>527</v>
      </c>
      <c r="E44" s="146" t="s">
        <v>528</v>
      </c>
      <c r="F44" s="147" t="s">
        <v>529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</row>
    <row r="45" spans="1:253" ht="63" customHeight="1" x14ac:dyDescent="0.25">
      <c r="A45" s="145"/>
      <c r="B45" s="145"/>
      <c r="C45" s="145" t="s">
        <v>50</v>
      </c>
      <c r="D45" s="146" t="s">
        <v>530</v>
      </c>
      <c r="E45" s="146" t="s">
        <v>531</v>
      </c>
      <c r="F45" s="147" t="s">
        <v>532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</row>
    <row r="46" spans="1:253" ht="65.25" customHeight="1" x14ac:dyDescent="0.25">
      <c r="A46" s="145"/>
      <c r="B46" s="145"/>
      <c r="C46" s="145" t="s">
        <v>52</v>
      </c>
      <c r="D46" s="146" t="s">
        <v>533</v>
      </c>
      <c r="E46" s="146" t="s">
        <v>534</v>
      </c>
      <c r="F46" s="147" t="s">
        <v>535</v>
      </c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</row>
    <row r="47" spans="1:253" ht="114.75" customHeight="1" x14ac:dyDescent="0.25">
      <c r="A47" s="145"/>
      <c r="B47" s="145"/>
      <c r="C47" s="145" t="s">
        <v>425</v>
      </c>
      <c r="D47" s="146" t="s">
        <v>536</v>
      </c>
      <c r="E47" s="146" t="s">
        <v>537</v>
      </c>
      <c r="F47" s="147" t="s">
        <v>538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  <c r="IN47" s="145"/>
      <c r="IO47" s="145"/>
      <c r="IP47" s="145"/>
      <c r="IQ47" s="145"/>
      <c r="IR47" s="145"/>
      <c r="IS47" s="145"/>
    </row>
    <row r="48" spans="1:253" ht="91" x14ac:dyDescent="0.25">
      <c r="A48" s="145"/>
      <c r="B48" s="145"/>
      <c r="C48" s="145" t="s">
        <v>56</v>
      </c>
      <c r="D48" s="146" t="s">
        <v>539</v>
      </c>
      <c r="E48" s="146" t="s">
        <v>540</v>
      </c>
      <c r="F48" s="147" t="s">
        <v>541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</row>
    <row r="49" spans="1:253" ht="65.25" customHeight="1" x14ac:dyDescent="0.25">
      <c r="A49" s="145"/>
      <c r="B49" s="145"/>
      <c r="C49" s="145" t="s">
        <v>58</v>
      </c>
      <c r="D49" s="146" t="s">
        <v>543</v>
      </c>
      <c r="E49" s="146" t="s">
        <v>542</v>
      </c>
      <c r="F49" s="147" t="s">
        <v>544</v>
      </c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</row>
    <row r="50" spans="1:253" ht="93" customHeight="1" x14ac:dyDescent="0.25">
      <c r="A50" s="143" t="s">
        <v>62</v>
      </c>
      <c r="B50" s="145"/>
      <c r="C50" s="145" t="s">
        <v>63</v>
      </c>
      <c r="D50" s="146" t="s">
        <v>545</v>
      </c>
      <c r="E50" s="146" t="s">
        <v>546</v>
      </c>
      <c r="F50" s="147" t="s">
        <v>547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</row>
    <row r="51" spans="1:253" ht="30" customHeight="1" x14ac:dyDescent="0.25">
      <c r="A51" s="145"/>
      <c r="B51" s="144"/>
      <c r="C51" s="145" t="s">
        <v>65</v>
      </c>
      <c r="D51" s="146" t="s">
        <v>548</v>
      </c>
      <c r="E51" s="146" t="s">
        <v>549</v>
      </c>
      <c r="F51" s="147" t="s">
        <v>550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</row>
    <row r="52" spans="1:253" ht="54.75" customHeight="1" x14ac:dyDescent="0.25">
      <c r="A52" s="145"/>
      <c r="B52" s="145"/>
      <c r="C52" s="145" t="s">
        <v>67</v>
      </c>
      <c r="D52" s="146" t="s">
        <v>551</v>
      </c>
      <c r="E52" s="146" t="s">
        <v>552</v>
      </c>
      <c r="F52" s="147" t="s">
        <v>553</v>
      </c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  <c r="IR52" s="145"/>
      <c r="IS52" s="145"/>
    </row>
    <row r="53" spans="1:253" ht="54" customHeight="1" x14ac:dyDescent="0.25">
      <c r="A53" s="143" t="s">
        <v>416</v>
      </c>
      <c r="B53" s="144" t="s">
        <v>69</v>
      </c>
      <c r="C53" s="145" t="s">
        <v>341</v>
      </c>
      <c r="D53" s="146" t="s">
        <v>554</v>
      </c>
      <c r="E53" s="146" t="s">
        <v>555</v>
      </c>
      <c r="F53" s="147" t="s">
        <v>556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</row>
    <row r="54" spans="1:253" ht="51.75" customHeight="1" x14ac:dyDescent="0.25">
      <c r="A54" s="145"/>
      <c r="B54" s="145"/>
      <c r="C54" s="145" t="s">
        <v>71</v>
      </c>
      <c r="D54" s="146" t="s">
        <v>557</v>
      </c>
      <c r="E54" s="146" t="s">
        <v>558</v>
      </c>
      <c r="F54" s="147" t="s">
        <v>559</v>
      </c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</row>
    <row r="55" spans="1:253" ht="66.75" customHeight="1" x14ac:dyDescent="0.25">
      <c r="A55" s="145"/>
      <c r="B55" s="149"/>
      <c r="C55" s="145" t="s">
        <v>73</v>
      </c>
      <c r="D55" s="146" t="s">
        <v>560</v>
      </c>
      <c r="E55" s="146" t="s">
        <v>561</v>
      </c>
      <c r="F55" s="147" t="s">
        <v>562</v>
      </c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</row>
    <row r="56" spans="1:253" ht="93.75" customHeight="1" x14ac:dyDescent="0.25">
      <c r="A56" s="143"/>
      <c r="B56" s="144" t="s">
        <v>426</v>
      </c>
      <c r="C56" s="145" t="s">
        <v>75</v>
      </c>
      <c r="D56" s="146" t="s">
        <v>563</v>
      </c>
      <c r="E56" s="146" t="s">
        <v>564</v>
      </c>
      <c r="F56" s="147" t="s">
        <v>565</v>
      </c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  <c r="IR56" s="145"/>
      <c r="IS56" s="145"/>
    </row>
    <row r="57" spans="1:253" ht="65" x14ac:dyDescent="0.25">
      <c r="A57" s="145"/>
      <c r="B57" s="143"/>
      <c r="C57" s="145" t="s">
        <v>77</v>
      </c>
      <c r="D57" s="146" t="s">
        <v>566</v>
      </c>
      <c r="E57" s="146" t="s">
        <v>567</v>
      </c>
      <c r="F57" s="147" t="s">
        <v>568</v>
      </c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</row>
    <row r="58" spans="1:253" ht="78" customHeight="1" x14ac:dyDescent="0.25">
      <c r="A58" s="145"/>
      <c r="B58" s="149"/>
      <c r="C58" s="145" t="s">
        <v>2</v>
      </c>
      <c r="D58" s="146" t="s">
        <v>569</v>
      </c>
      <c r="E58" s="146" t="s">
        <v>570</v>
      </c>
      <c r="F58" s="147" t="s">
        <v>571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</row>
    <row r="59" spans="1:253" x14ac:dyDescent="0.25">
      <c r="A59" s="145"/>
      <c r="B59" s="149"/>
      <c r="C59" s="145"/>
      <c r="D59" s="146"/>
      <c r="E59" s="146"/>
      <c r="F59" s="147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</row>
    <row r="60" spans="1:253" x14ac:dyDescent="0.25">
      <c r="A60" s="145"/>
      <c r="B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</row>
  </sheetData>
  <phoneticPr fontId="1" type="noConversion"/>
  <hyperlinks>
    <hyperlink ref="A2" r:id="rId1" display="Lopen (atletiek)"/>
    <hyperlink ref="A10" r:id="rId2"/>
    <hyperlink ref="A11" r:id="rId3" display="Doelspelen"/>
    <hyperlink ref="A18" r:id="rId4" display="Balanceren"/>
    <hyperlink ref="A26" r:id="rId5" display="Stoeispelen"/>
    <hyperlink ref="A29" r:id="rId6"/>
    <hyperlink ref="A34" r:id="rId7" display="Golf"/>
    <hyperlink ref="A44" r:id="rId8"/>
    <hyperlink ref="A53" r:id="rId9" display="Bewegen beleven - Gerichtheid op bewegen"/>
    <hyperlink ref="A50" r:id="rId10"/>
  </hyperlinks>
  <pageMargins left="0.75" right="0.75" top="1" bottom="1" header="0.5" footer="0.5"/>
  <pageSetup paperSize="9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82"/>
  <sheetViews>
    <sheetView topLeftCell="B1" zoomScaleNormal="100" workbookViewId="0">
      <pane ySplit="1" topLeftCell="A2" activePane="bottomLeft" state="frozen"/>
      <selection pane="bottomLeft" activeCell="E2" sqref="E2"/>
    </sheetView>
  </sheetViews>
  <sheetFormatPr defaultColWidth="9.1796875" defaultRowHeight="13" x14ac:dyDescent="0.3"/>
  <cols>
    <col min="1" max="1" width="16.81640625" style="150" customWidth="1"/>
    <col min="2" max="4" width="3.6328125" style="223" customWidth="1"/>
    <col min="5" max="5" width="18.6328125" style="150" customWidth="1"/>
    <col min="6" max="6" width="16.6328125" style="150" customWidth="1"/>
    <col min="7" max="8" width="40.6328125" style="151" customWidth="1"/>
    <col min="9" max="9" width="40.6328125" style="152" customWidth="1"/>
    <col min="10" max="10" width="39.1796875" style="150" customWidth="1"/>
    <col min="11" max="11" width="40.26953125" style="178" customWidth="1"/>
    <col min="12" max="12" width="7" style="150" customWidth="1"/>
    <col min="13" max="13" width="7.81640625" style="150" customWidth="1"/>
    <col min="14" max="14" width="4" style="150" customWidth="1"/>
    <col min="15" max="15" width="28.26953125" style="150" customWidth="1"/>
    <col min="16" max="16" width="8.453125" style="190" customWidth="1"/>
    <col min="17" max="17" width="6.26953125" style="190" customWidth="1"/>
    <col min="18" max="18" width="9.1796875" style="190"/>
    <col min="19" max="19" width="12.7265625" style="190" customWidth="1"/>
    <col min="20" max="16384" width="9.1796875" style="150"/>
  </cols>
  <sheetData>
    <row r="1" spans="1:255" s="223" customFormat="1" ht="21" customHeight="1" thickBot="1" x14ac:dyDescent="0.35">
      <c r="A1" s="217" t="s">
        <v>427</v>
      </c>
      <c r="B1" s="244">
        <v>1</v>
      </c>
      <c r="C1" s="245" t="s">
        <v>622</v>
      </c>
      <c r="D1" s="244" t="s">
        <v>629</v>
      </c>
      <c r="E1" s="217" t="s">
        <v>420</v>
      </c>
      <c r="F1" s="217" t="s">
        <v>421</v>
      </c>
      <c r="G1" s="219" t="s">
        <v>98</v>
      </c>
      <c r="H1" s="219" t="s">
        <v>99</v>
      </c>
      <c r="I1" s="220" t="s">
        <v>121</v>
      </c>
      <c r="J1" s="217" t="s">
        <v>428</v>
      </c>
      <c r="K1" s="221" t="s">
        <v>429</v>
      </c>
      <c r="L1" s="217" t="s">
        <v>430</v>
      </c>
      <c r="M1" s="217" t="s">
        <v>431</v>
      </c>
      <c r="N1" s="217" t="s">
        <v>97</v>
      </c>
      <c r="O1" s="217" t="s">
        <v>421</v>
      </c>
      <c r="P1" s="222" t="s">
        <v>100</v>
      </c>
      <c r="Q1" s="222" t="s">
        <v>98</v>
      </c>
      <c r="R1" s="222" t="s">
        <v>99</v>
      </c>
      <c r="S1" s="222" t="s">
        <v>121</v>
      </c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</row>
    <row r="2" spans="1:255" x14ac:dyDescent="0.3">
      <c r="A2" s="143" t="s">
        <v>617</v>
      </c>
      <c r="B2" s="227">
        <v>11</v>
      </c>
      <c r="C2" s="227">
        <v>16</v>
      </c>
      <c r="D2" s="227">
        <v>27</v>
      </c>
      <c r="G2" s="153"/>
      <c r="H2" s="153"/>
      <c r="I2" s="147"/>
      <c r="J2" s="154"/>
      <c r="K2" s="155"/>
      <c r="L2" s="154"/>
      <c r="M2" s="154"/>
      <c r="N2" s="154"/>
      <c r="O2" s="154"/>
      <c r="P2" s="156"/>
      <c r="Q2" s="156"/>
      <c r="R2" s="156"/>
      <c r="S2" s="156"/>
    </row>
    <row r="3" spans="1:255" x14ac:dyDescent="0.3">
      <c r="B3" s="224">
        <v>5</v>
      </c>
      <c r="C3" s="224">
        <v>8</v>
      </c>
      <c r="D3" s="224">
        <v>13</v>
      </c>
      <c r="E3" s="157" t="s">
        <v>123</v>
      </c>
      <c r="F3" s="158"/>
      <c r="G3" s="146"/>
      <c r="H3" s="146"/>
      <c r="I3" s="147"/>
      <c r="J3" s="145"/>
      <c r="K3" s="155"/>
      <c r="L3" s="145"/>
      <c r="M3" s="145"/>
      <c r="N3" s="145"/>
      <c r="O3" s="158" t="s">
        <v>123</v>
      </c>
      <c r="P3" s="159"/>
      <c r="Q3" s="160"/>
      <c r="R3" s="159"/>
      <c r="S3" s="159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</row>
    <row r="4" spans="1:255" ht="52" x14ac:dyDescent="0.3">
      <c r="A4" s="149"/>
      <c r="B4" s="224"/>
      <c r="C4" s="224"/>
      <c r="D4" s="224"/>
      <c r="E4" s="145"/>
      <c r="F4" s="145" t="s">
        <v>9</v>
      </c>
      <c r="G4" s="197" t="s">
        <v>440</v>
      </c>
      <c r="H4" s="200" t="s">
        <v>444</v>
      </c>
      <c r="I4" s="201" t="s">
        <v>572</v>
      </c>
      <c r="J4" s="145"/>
      <c r="K4" s="155"/>
      <c r="L4" s="149"/>
      <c r="M4" s="149"/>
      <c r="N4" s="149"/>
      <c r="O4" s="149" t="s">
        <v>9</v>
      </c>
      <c r="P4" s="159"/>
      <c r="Q4" s="160"/>
      <c r="R4" s="159"/>
      <c r="S4" s="159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</row>
    <row r="5" spans="1:255" x14ac:dyDescent="0.3">
      <c r="A5" s="145"/>
      <c r="B5" s="224"/>
      <c r="C5" s="224"/>
      <c r="D5" s="224"/>
      <c r="E5" s="145"/>
      <c r="F5" s="145"/>
      <c r="G5" s="161"/>
      <c r="H5" s="161"/>
      <c r="I5" s="162"/>
      <c r="J5" s="145" t="s">
        <v>125</v>
      </c>
      <c r="K5" s="155"/>
      <c r="L5" s="145">
        <v>46</v>
      </c>
      <c r="M5" s="145">
        <v>42</v>
      </c>
      <c r="N5" s="145"/>
      <c r="O5" s="145" t="s">
        <v>124</v>
      </c>
      <c r="P5" s="159"/>
      <c r="Q5" s="160"/>
      <c r="R5" s="159"/>
      <c r="S5" s="159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</row>
    <row r="6" spans="1:255" x14ac:dyDescent="0.3">
      <c r="A6" s="145"/>
      <c r="B6" s="224"/>
      <c r="C6" s="224"/>
      <c r="D6" s="224"/>
      <c r="E6" s="145"/>
      <c r="F6" s="145"/>
      <c r="G6" s="146"/>
      <c r="H6" s="146"/>
      <c r="I6" s="147"/>
      <c r="J6" s="145" t="s">
        <v>126</v>
      </c>
      <c r="K6" s="155"/>
      <c r="L6" s="145">
        <v>46</v>
      </c>
      <c r="M6" s="145">
        <v>42</v>
      </c>
      <c r="N6" s="145"/>
      <c r="O6" s="145" t="s">
        <v>124</v>
      </c>
      <c r="P6" s="159"/>
      <c r="Q6" s="160"/>
      <c r="R6" s="159"/>
      <c r="S6" s="159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</row>
    <row r="7" spans="1:255" x14ac:dyDescent="0.3">
      <c r="A7" s="145"/>
      <c r="B7" s="224"/>
      <c r="C7" s="224"/>
      <c r="D7" s="224"/>
      <c r="E7" s="145"/>
      <c r="F7" s="145"/>
      <c r="G7" s="146"/>
      <c r="H7" s="146"/>
      <c r="I7" s="147"/>
      <c r="J7" s="163" t="s">
        <v>127</v>
      </c>
      <c r="K7" s="155"/>
      <c r="L7" s="145">
        <v>46</v>
      </c>
      <c r="M7" s="145">
        <v>42</v>
      </c>
      <c r="N7" s="145" t="s">
        <v>97</v>
      </c>
      <c r="O7" s="145" t="s">
        <v>124</v>
      </c>
      <c r="P7" s="159"/>
      <c r="Q7" s="160"/>
      <c r="R7" s="159"/>
      <c r="S7" s="159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</row>
    <row r="8" spans="1:255" x14ac:dyDescent="0.3">
      <c r="A8" s="145"/>
      <c r="B8" s="224"/>
      <c r="C8" s="224"/>
      <c r="D8" s="224"/>
      <c r="E8" s="145"/>
      <c r="F8" s="145"/>
      <c r="G8" s="146"/>
      <c r="H8" s="146"/>
      <c r="I8" s="147"/>
      <c r="J8" s="145"/>
      <c r="K8" s="155" t="s">
        <v>129</v>
      </c>
      <c r="L8" s="145">
        <v>48</v>
      </c>
      <c r="M8" s="145">
        <v>44</v>
      </c>
      <c r="N8" s="145"/>
      <c r="O8" s="145" t="s">
        <v>128</v>
      </c>
      <c r="P8" s="160"/>
      <c r="Q8" s="160"/>
      <c r="R8" s="160"/>
      <c r="S8" s="159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</row>
    <row r="9" spans="1:255" x14ac:dyDescent="0.3">
      <c r="A9" s="145"/>
      <c r="B9" s="224"/>
      <c r="C9" s="224"/>
      <c r="D9" s="224"/>
      <c r="E9" s="145"/>
      <c r="F9" s="145"/>
      <c r="G9" s="146"/>
      <c r="H9" s="153"/>
      <c r="I9" s="147"/>
      <c r="J9" s="145"/>
      <c r="K9" s="155" t="s">
        <v>130</v>
      </c>
      <c r="L9" s="145">
        <v>48</v>
      </c>
      <c r="M9" s="145">
        <v>44</v>
      </c>
      <c r="N9" s="145" t="s">
        <v>97</v>
      </c>
      <c r="O9" s="145" t="s">
        <v>128</v>
      </c>
      <c r="P9" s="259" t="s">
        <v>104</v>
      </c>
      <c r="Q9" s="259"/>
      <c r="R9" s="259"/>
      <c r="S9" s="164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</row>
    <row r="10" spans="1:255" ht="65" x14ac:dyDescent="0.3">
      <c r="A10" s="145"/>
      <c r="B10" s="224"/>
      <c r="C10" s="224"/>
      <c r="D10" s="224"/>
      <c r="E10" s="149"/>
      <c r="F10" s="145" t="s">
        <v>11</v>
      </c>
      <c r="G10" s="194" t="s">
        <v>441</v>
      </c>
      <c r="H10" s="201" t="s">
        <v>445</v>
      </c>
      <c r="I10" s="198" t="s">
        <v>609</v>
      </c>
      <c r="J10" s="149"/>
      <c r="K10" s="155"/>
      <c r="L10" s="149"/>
      <c r="M10" s="149"/>
      <c r="N10" s="149"/>
      <c r="O10" s="149" t="s">
        <v>11</v>
      </c>
      <c r="P10" s="159"/>
      <c r="Q10" s="160"/>
      <c r="R10" s="159"/>
      <c r="S10" s="159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</row>
    <row r="11" spans="1:255" x14ac:dyDescent="0.3">
      <c r="A11" s="145"/>
      <c r="B11" s="224"/>
      <c r="C11" s="224"/>
      <c r="D11" s="224"/>
      <c r="E11" s="145"/>
      <c r="F11" s="145"/>
      <c r="G11" s="161"/>
      <c r="H11" s="161"/>
      <c r="I11" s="162"/>
      <c r="J11" s="145" t="s">
        <v>131</v>
      </c>
      <c r="K11" s="155"/>
      <c r="L11" s="145">
        <v>47</v>
      </c>
      <c r="M11" s="145">
        <v>43</v>
      </c>
      <c r="N11" s="145"/>
      <c r="O11" s="145" t="s">
        <v>124</v>
      </c>
      <c r="P11" s="159"/>
      <c r="Q11" s="160"/>
      <c r="R11" s="159"/>
      <c r="S11" s="159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</row>
    <row r="12" spans="1:255" x14ac:dyDescent="0.3">
      <c r="A12" s="145"/>
      <c r="B12" s="224"/>
      <c r="C12" s="224"/>
      <c r="D12" s="224"/>
      <c r="E12" s="145"/>
      <c r="F12" s="145"/>
      <c r="G12" s="146"/>
      <c r="H12" s="146"/>
      <c r="I12" s="147"/>
      <c r="J12" s="163" t="s">
        <v>116</v>
      </c>
      <c r="K12" s="155"/>
      <c r="L12" s="145">
        <v>47</v>
      </c>
      <c r="M12" s="145">
        <v>43</v>
      </c>
      <c r="N12" s="145" t="s">
        <v>97</v>
      </c>
      <c r="O12" s="145" t="s">
        <v>124</v>
      </c>
      <c r="P12" s="13" t="s">
        <v>104</v>
      </c>
      <c r="Q12" s="60" t="s">
        <v>104</v>
      </c>
      <c r="R12" s="13" t="s">
        <v>104</v>
      </c>
      <c r="S12" s="13" t="s">
        <v>104</v>
      </c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</row>
    <row r="13" spans="1:255" x14ac:dyDescent="0.3">
      <c r="A13" s="145"/>
      <c r="B13" s="224"/>
      <c r="C13" s="224"/>
      <c r="D13" s="224"/>
      <c r="E13" s="145"/>
      <c r="F13" s="145"/>
      <c r="G13" s="146"/>
      <c r="H13" s="146"/>
      <c r="I13" s="147"/>
      <c r="J13" s="145"/>
      <c r="K13" s="155" t="s">
        <v>132</v>
      </c>
      <c r="L13" s="145">
        <v>48</v>
      </c>
      <c r="M13" s="145">
        <v>44</v>
      </c>
      <c r="N13" s="145"/>
      <c r="O13" s="145" t="s">
        <v>128</v>
      </c>
      <c r="P13" s="159"/>
      <c r="Q13" s="160"/>
      <c r="R13" s="159"/>
      <c r="S13" s="159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</row>
    <row r="14" spans="1:255" x14ac:dyDescent="0.3">
      <c r="A14" s="145"/>
      <c r="B14" s="224"/>
      <c r="C14" s="224"/>
      <c r="D14" s="224"/>
      <c r="E14" s="145"/>
      <c r="F14" s="145"/>
      <c r="G14" s="146"/>
      <c r="H14" s="153"/>
      <c r="I14" s="147"/>
      <c r="J14" s="145"/>
      <c r="K14" s="155" t="s">
        <v>133</v>
      </c>
      <c r="L14" s="145">
        <v>49</v>
      </c>
      <c r="M14" s="145">
        <v>45</v>
      </c>
      <c r="N14" s="145" t="s">
        <v>97</v>
      </c>
      <c r="O14" s="145" t="s">
        <v>128</v>
      </c>
      <c r="P14" s="13" t="s">
        <v>104</v>
      </c>
      <c r="Q14" s="13" t="s">
        <v>104</v>
      </c>
      <c r="R14" s="13" t="s">
        <v>104</v>
      </c>
      <c r="S14" s="13" t="s">
        <v>104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</row>
    <row r="15" spans="1:255" x14ac:dyDescent="0.3">
      <c r="A15" s="145"/>
      <c r="B15" s="224">
        <v>3</v>
      </c>
      <c r="C15" s="224">
        <v>4</v>
      </c>
      <c r="D15" s="224">
        <v>7</v>
      </c>
      <c r="E15" s="157" t="s">
        <v>134</v>
      </c>
      <c r="F15" s="158"/>
      <c r="G15" s="146"/>
      <c r="H15" s="146"/>
      <c r="I15" s="147"/>
      <c r="J15" s="145"/>
      <c r="K15" s="155"/>
      <c r="L15" s="145"/>
      <c r="M15" s="145"/>
      <c r="N15" s="145"/>
      <c r="O15" s="158" t="s">
        <v>134</v>
      </c>
      <c r="P15" s="159"/>
      <c r="Q15" s="160"/>
      <c r="R15" s="159"/>
      <c r="S15" s="159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</row>
    <row r="16" spans="1:255" ht="78" x14ac:dyDescent="0.3">
      <c r="A16" s="145"/>
      <c r="B16" s="224"/>
      <c r="C16" s="224"/>
      <c r="D16" s="224"/>
      <c r="E16" s="149"/>
      <c r="F16" s="145" t="s">
        <v>12</v>
      </c>
      <c r="G16" s="146" t="s">
        <v>442</v>
      </c>
      <c r="H16" s="146" t="s">
        <v>446</v>
      </c>
      <c r="I16" s="199" t="s">
        <v>573</v>
      </c>
      <c r="J16" s="149"/>
      <c r="K16" s="155"/>
      <c r="L16" s="149"/>
      <c r="M16" s="149"/>
      <c r="N16" s="149"/>
      <c r="O16" s="149" t="s">
        <v>12</v>
      </c>
      <c r="P16" s="159"/>
      <c r="Q16" s="160"/>
      <c r="R16" s="159"/>
      <c r="S16" s="159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</row>
    <row r="17" spans="1:255" x14ac:dyDescent="0.3">
      <c r="A17" s="145"/>
      <c r="B17" s="224"/>
      <c r="C17" s="224"/>
      <c r="D17" s="224"/>
      <c r="E17" s="145"/>
      <c r="F17" s="145"/>
      <c r="G17" s="146"/>
      <c r="H17" s="146"/>
      <c r="I17" s="147"/>
      <c r="J17" s="145" t="s">
        <v>135</v>
      </c>
      <c r="K17" s="155"/>
      <c r="L17" s="145">
        <v>52</v>
      </c>
      <c r="M17" s="145">
        <v>47</v>
      </c>
      <c r="N17" s="145"/>
      <c r="O17" s="145" t="s">
        <v>124</v>
      </c>
      <c r="P17" s="159"/>
      <c r="Q17" s="160"/>
      <c r="R17" s="159"/>
      <c r="S17" s="159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</row>
    <row r="18" spans="1:255" x14ac:dyDescent="0.3">
      <c r="A18" s="145"/>
      <c r="B18" s="224"/>
      <c r="C18" s="224"/>
      <c r="D18" s="224"/>
      <c r="E18" s="145"/>
      <c r="F18" s="145"/>
      <c r="G18" s="146"/>
      <c r="H18" s="146"/>
      <c r="I18" s="147"/>
      <c r="J18" s="145" t="s">
        <v>136</v>
      </c>
      <c r="K18" s="155"/>
      <c r="L18" s="145">
        <v>52</v>
      </c>
      <c r="M18" s="145">
        <v>47</v>
      </c>
      <c r="N18" s="145"/>
      <c r="O18" s="145" t="s">
        <v>124</v>
      </c>
      <c r="P18" s="159"/>
      <c r="Q18" s="160"/>
      <c r="R18" s="159"/>
      <c r="S18" s="159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</row>
    <row r="19" spans="1:255" x14ac:dyDescent="0.3">
      <c r="A19" s="145"/>
      <c r="B19" s="224"/>
      <c r="C19" s="224"/>
      <c r="D19" s="224"/>
      <c r="E19" s="145"/>
      <c r="F19" s="145"/>
      <c r="G19" s="146"/>
      <c r="H19" s="146"/>
      <c r="I19" s="147"/>
      <c r="J19" s="145" t="s">
        <v>137</v>
      </c>
      <c r="K19" s="155"/>
      <c r="L19" s="145">
        <v>52</v>
      </c>
      <c r="M19" s="145">
        <v>47</v>
      </c>
      <c r="N19" s="145" t="s">
        <v>97</v>
      </c>
      <c r="O19" s="145" t="s">
        <v>124</v>
      </c>
      <c r="P19" s="13" t="s">
        <v>104</v>
      </c>
      <c r="Q19" s="13" t="s">
        <v>104</v>
      </c>
      <c r="R19" s="13" t="s">
        <v>104</v>
      </c>
      <c r="S19" s="13" t="s">
        <v>104</v>
      </c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</row>
    <row r="20" spans="1:255" x14ac:dyDescent="0.3">
      <c r="A20" s="145"/>
      <c r="B20" s="224"/>
      <c r="C20" s="224"/>
      <c r="D20" s="224"/>
      <c r="E20" s="145"/>
      <c r="F20" s="145"/>
      <c r="G20" s="146"/>
      <c r="H20" s="146"/>
      <c r="I20" s="147"/>
      <c r="J20" s="145"/>
      <c r="K20" s="155" t="s">
        <v>137</v>
      </c>
      <c r="L20" s="145">
        <v>56</v>
      </c>
      <c r="M20" s="145">
        <v>51</v>
      </c>
      <c r="N20" s="145"/>
      <c r="O20" s="145" t="s">
        <v>128</v>
      </c>
      <c r="P20" s="159"/>
      <c r="Q20" s="159"/>
      <c r="R20" s="159"/>
      <c r="S20" s="159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</row>
    <row r="21" spans="1:255" x14ac:dyDescent="0.3">
      <c r="A21" s="145"/>
      <c r="B21" s="224"/>
      <c r="C21" s="224"/>
      <c r="D21" s="224"/>
      <c r="E21" s="145"/>
      <c r="F21" s="145"/>
      <c r="G21" s="146"/>
      <c r="H21" s="146"/>
      <c r="I21" s="147"/>
      <c r="J21" s="145"/>
      <c r="K21" s="155" t="s">
        <v>138</v>
      </c>
      <c r="L21" s="145">
        <v>56</v>
      </c>
      <c r="M21" s="145">
        <v>51</v>
      </c>
      <c r="N21" s="145"/>
      <c r="O21" s="145" t="s">
        <v>128</v>
      </c>
      <c r="P21" s="159"/>
      <c r="Q21" s="160"/>
      <c r="R21" s="159"/>
      <c r="S21" s="159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</row>
    <row r="22" spans="1:255" x14ac:dyDescent="0.3">
      <c r="A22" s="145"/>
      <c r="B22" s="224"/>
      <c r="C22" s="224"/>
      <c r="D22" s="224"/>
      <c r="E22" s="145"/>
      <c r="F22" s="145"/>
      <c r="G22" s="146"/>
      <c r="H22" s="146"/>
      <c r="I22" s="147"/>
      <c r="J22" s="145"/>
      <c r="K22" s="155" t="s">
        <v>139</v>
      </c>
      <c r="L22" s="145">
        <v>56</v>
      </c>
      <c r="M22" s="145">
        <v>51</v>
      </c>
      <c r="N22" s="145" t="s">
        <v>97</v>
      </c>
      <c r="O22" s="145" t="s">
        <v>128</v>
      </c>
      <c r="P22" s="13" t="s">
        <v>104</v>
      </c>
      <c r="Q22" s="13" t="s">
        <v>104</v>
      </c>
      <c r="R22" s="13" t="s">
        <v>104</v>
      </c>
      <c r="S22" s="13" t="s">
        <v>104</v>
      </c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</row>
    <row r="23" spans="1:255" ht="91" x14ac:dyDescent="0.3">
      <c r="A23" s="145"/>
      <c r="B23" s="224"/>
      <c r="C23" s="224"/>
      <c r="D23" s="224"/>
      <c r="E23" s="149"/>
      <c r="F23" s="145" t="s">
        <v>13</v>
      </c>
      <c r="G23" s="146" t="s">
        <v>443</v>
      </c>
      <c r="H23" s="146" t="s">
        <v>447</v>
      </c>
      <c r="I23" s="147" t="s">
        <v>574</v>
      </c>
      <c r="J23" s="149"/>
      <c r="K23" s="155"/>
      <c r="L23" s="149"/>
      <c r="M23" s="149"/>
      <c r="N23" s="149"/>
      <c r="O23" s="149" t="s">
        <v>13</v>
      </c>
      <c r="P23" s="159"/>
      <c r="Q23" s="160"/>
      <c r="R23" s="159"/>
      <c r="S23" s="159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</row>
    <row r="24" spans="1:255" x14ac:dyDescent="0.3">
      <c r="A24" s="145"/>
      <c r="B24" s="224"/>
      <c r="C24" s="224"/>
      <c r="D24" s="224"/>
      <c r="E24" s="145"/>
      <c r="F24" s="145"/>
      <c r="G24" s="146"/>
      <c r="H24" s="146"/>
      <c r="I24" s="147"/>
      <c r="J24" s="145" t="s">
        <v>140</v>
      </c>
      <c r="K24" s="155"/>
      <c r="L24" s="145">
        <v>53</v>
      </c>
      <c r="M24" s="145">
        <v>48</v>
      </c>
      <c r="N24" s="145"/>
      <c r="O24" s="145" t="s">
        <v>124</v>
      </c>
      <c r="P24" s="159"/>
      <c r="Q24" s="160"/>
      <c r="R24" s="159"/>
      <c r="S24" s="159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</row>
    <row r="25" spans="1:255" x14ac:dyDescent="0.3">
      <c r="A25" s="145"/>
      <c r="B25" s="224"/>
      <c r="C25" s="224"/>
      <c r="D25" s="224"/>
      <c r="E25" s="145"/>
      <c r="F25" s="145"/>
      <c r="G25" s="146"/>
      <c r="H25" s="146"/>
      <c r="I25" s="147"/>
      <c r="J25" s="145" t="s">
        <v>141</v>
      </c>
      <c r="K25" s="155"/>
      <c r="L25" s="145">
        <v>53</v>
      </c>
      <c r="M25" s="145">
        <v>48</v>
      </c>
      <c r="N25" s="145" t="s">
        <v>97</v>
      </c>
      <c r="O25" s="145" t="s">
        <v>124</v>
      </c>
      <c r="P25" s="13" t="s">
        <v>104</v>
      </c>
      <c r="Q25" s="13" t="s">
        <v>104</v>
      </c>
      <c r="R25" s="13" t="s">
        <v>104</v>
      </c>
      <c r="S25" s="164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</row>
    <row r="26" spans="1:255" x14ac:dyDescent="0.3">
      <c r="A26" s="145"/>
      <c r="B26" s="224"/>
      <c r="C26" s="224"/>
      <c r="D26" s="224"/>
      <c r="E26" s="145"/>
      <c r="F26" s="145"/>
      <c r="G26" s="146"/>
      <c r="H26" s="146"/>
      <c r="I26" s="147"/>
      <c r="J26" s="145"/>
      <c r="K26" s="155" t="s">
        <v>142</v>
      </c>
      <c r="L26" s="145">
        <v>57</v>
      </c>
      <c r="M26" s="145">
        <v>52</v>
      </c>
      <c r="N26" s="145"/>
      <c r="O26" s="145" t="s">
        <v>128</v>
      </c>
      <c r="P26" s="159"/>
      <c r="Q26" s="160"/>
      <c r="R26" s="159"/>
      <c r="S26" s="159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</row>
    <row r="27" spans="1:255" x14ac:dyDescent="0.3">
      <c r="A27" s="145"/>
      <c r="B27" s="224"/>
      <c r="C27" s="224"/>
      <c r="D27" s="224"/>
      <c r="E27" s="145"/>
      <c r="F27" s="145"/>
      <c r="G27" s="146"/>
      <c r="H27" s="146"/>
      <c r="I27" s="147"/>
      <c r="J27" s="145"/>
      <c r="K27" s="155" t="s">
        <v>143</v>
      </c>
      <c r="L27" s="145">
        <v>57</v>
      </c>
      <c r="M27" s="145">
        <v>52</v>
      </c>
      <c r="N27" s="145" t="s">
        <v>97</v>
      </c>
      <c r="O27" s="145" t="s">
        <v>128</v>
      </c>
      <c r="P27" s="164"/>
      <c r="Q27" s="13" t="s">
        <v>104</v>
      </c>
      <c r="R27" s="13" t="s">
        <v>104</v>
      </c>
      <c r="S27" s="164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</row>
    <row r="28" spans="1:255" ht="91" x14ac:dyDescent="0.3">
      <c r="A28" s="145"/>
      <c r="B28" s="224"/>
      <c r="C28" s="224"/>
      <c r="D28" s="224"/>
      <c r="E28" s="149"/>
      <c r="F28" s="145" t="s">
        <v>14</v>
      </c>
      <c r="G28" s="146" t="s">
        <v>448</v>
      </c>
      <c r="H28" s="146" t="s">
        <v>452</v>
      </c>
      <c r="I28" s="147" t="s">
        <v>575</v>
      </c>
      <c r="J28" s="149"/>
      <c r="K28" s="155"/>
      <c r="L28" s="149"/>
      <c r="M28" s="149"/>
      <c r="N28" s="149"/>
      <c r="O28" s="149" t="s">
        <v>14</v>
      </c>
      <c r="P28" s="159"/>
      <c r="Q28" s="160"/>
      <c r="R28" s="159"/>
      <c r="S28" s="159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</row>
    <row r="29" spans="1:255" x14ac:dyDescent="0.3">
      <c r="A29" s="145"/>
      <c r="B29" s="224"/>
      <c r="C29" s="224"/>
      <c r="D29" s="224"/>
      <c r="E29" s="145"/>
      <c r="F29" s="145"/>
      <c r="G29" s="146"/>
      <c r="H29" s="146"/>
      <c r="I29" s="147"/>
      <c r="J29" s="145" t="s">
        <v>144</v>
      </c>
      <c r="K29" s="155"/>
      <c r="L29" s="145">
        <v>54</v>
      </c>
      <c r="M29" s="145">
        <v>49</v>
      </c>
      <c r="N29" s="145"/>
      <c r="O29" s="145" t="s">
        <v>124</v>
      </c>
      <c r="P29" s="159"/>
      <c r="Q29" s="160"/>
      <c r="R29" s="159"/>
      <c r="S29" s="159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</row>
    <row r="30" spans="1:255" x14ac:dyDescent="0.3">
      <c r="A30" s="145"/>
      <c r="B30" s="224"/>
      <c r="C30" s="224"/>
      <c r="D30" s="224"/>
      <c r="E30" s="145"/>
      <c r="F30" s="145"/>
      <c r="G30" s="146"/>
      <c r="H30" s="146"/>
      <c r="I30" s="147"/>
      <c r="J30" s="145" t="s">
        <v>145</v>
      </c>
      <c r="K30" s="155"/>
      <c r="L30" s="145">
        <v>54</v>
      </c>
      <c r="M30" s="145">
        <v>50</v>
      </c>
      <c r="N30" s="145" t="s">
        <v>97</v>
      </c>
      <c r="O30" s="145" t="s">
        <v>124</v>
      </c>
      <c r="P30" s="164"/>
      <c r="Q30" s="13" t="s">
        <v>104</v>
      </c>
      <c r="R30" s="13" t="s">
        <v>104</v>
      </c>
      <c r="S30" s="13" t="s">
        <v>104</v>
      </c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</row>
    <row r="31" spans="1:255" x14ac:dyDescent="0.3">
      <c r="A31" s="145"/>
      <c r="B31" s="224"/>
      <c r="C31" s="224"/>
      <c r="D31" s="224"/>
      <c r="E31" s="145"/>
      <c r="F31" s="145"/>
      <c r="G31" s="146"/>
      <c r="H31" s="146"/>
      <c r="I31" s="147"/>
      <c r="J31" s="145"/>
      <c r="K31" s="155" t="s">
        <v>146</v>
      </c>
      <c r="L31" s="145">
        <v>58</v>
      </c>
      <c r="M31" s="145">
        <v>53</v>
      </c>
      <c r="N31" s="145"/>
      <c r="O31" s="145" t="s">
        <v>128</v>
      </c>
      <c r="P31" s="159"/>
      <c r="Q31" s="160"/>
      <c r="R31" s="159"/>
      <c r="S31" s="159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</row>
    <row r="32" spans="1:255" x14ac:dyDescent="0.3">
      <c r="A32" s="145"/>
      <c r="B32" s="224"/>
      <c r="C32" s="224"/>
      <c r="D32" s="224"/>
      <c r="E32" s="145"/>
      <c r="F32" s="145"/>
      <c r="G32" s="146"/>
      <c r="H32" s="146"/>
      <c r="I32" s="147"/>
      <c r="J32" s="145"/>
      <c r="K32" s="155" t="s">
        <v>147</v>
      </c>
      <c r="L32" s="145">
        <v>59</v>
      </c>
      <c r="M32" s="145">
        <v>54</v>
      </c>
      <c r="N32" s="145"/>
      <c r="O32" s="145" t="s">
        <v>128</v>
      </c>
      <c r="P32" s="159"/>
      <c r="Q32" s="160"/>
      <c r="R32" s="159"/>
      <c r="S32" s="159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</row>
    <row r="33" spans="1:255" x14ac:dyDescent="0.3">
      <c r="A33" s="145"/>
      <c r="B33" s="224"/>
      <c r="C33" s="224"/>
      <c r="D33" s="224"/>
      <c r="E33" s="145"/>
      <c r="F33" s="145"/>
      <c r="G33" s="146"/>
      <c r="H33" s="146"/>
      <c r="I33" s="147"/>
      <c r="J33" s="145"/>
      <c r="K33" s="155" t="s">
        <v>148</v>
      </c>
      <c r="L33" s="145">
        <v>59</v>
      </c>
      <c r="M33" s="145">
        <v>54</v>
      </c>
      <c r="N33" s="145" t="s">
        <v>97</v>
      </c>
      <c r="O33" s="145" t="s">
        <v>128</v>
      </c>
      <c r="P33" s="13" t="s">
        <v>104</v>
      </c>
      <c r="Q33" s="13" t="s">
        <v>104</v>
      </c>
      <c r="R33" s="13" t="s">
        <v>104</v>
      </c>
      <c r="S33" s="13" t="s">
        <v>104</v>
      </c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</row>
    <row r="34" spans="1:255" x14ac:dyDescent="0.3">
      <c r="A34" s="145"/>
      <c r="B34" s="224">
        <v>3</v>
      </c>
      <c r="C34" s="224">
        <v>4</v>
      </c>
      <c r="D34" s="224">
        <v>7</v>
      </c>
      <c r="E34" s="157" t="s">
        <v>149</v>
      </c>
      <c r="F34" s="158"/>
      <c r="G34" s="146"/>
      <c r="H34" s="146"/>
      <c r="I34" s="147"/>
      <c r="J34" s="145"/>
      <c r="K34" s="155"/>
      <c r="L34" s="145"/>
      <c r="M34" s="145"/>
      <c r="N34" s="145"/>
      <c r="O34" s="158" t="s">
        <v>149</v>
      </c>
      <c r="P34" s="159"/>
      <c r="Q34" s="160"/>
      <c r="R34" s="159"/>
      <c r="S34" s="159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</row>
    <row r="35" spans="1:255" ht="78" x14ac:dyDescent="0.3">
      <c r="A35" s="145"/>
      <c r="B35" s="224"/>
      <c r="C35" s="224"/>
      <c r="D35" s="224"/>
      <c r="E35" s="149"/>
      <c r="F35" s="145" t="s">
        <v>4</v>
      </c>
      <c r="G35" s="146" t="s">
        <v>449</v>
      </c>
      <c r="H35" s="146" t="s">
        <v>453</v>
      </c>
      <c r="I35" s="147" t="s">
        <v>576</v>
      </c>
      <c r="J35" s="149"/>
      <c r="K35" s="155"/>
      <c r="L35" s="149"/>
      <c r="M35" s="149"/>
      <c r="N35" s="149"/>
      <c r="O35" s="149" t="s">
        <v>4</v>
      </c>
      <c r="P35" s="159"/>
      <c r="Q35" s="160"/>
      <c r="R35" s="159"/>
      <c r="S35" s="159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  <c r="IT35" s="145"/>
      <c r="IU35" s="145"/>
    </row>
    <row r="36" spans="1:255" x14ac:dyDescent="0.3">
      <c r="A36" s="145"/>
      <c r="B36" s="224"/>
      <c r="C36" s="224"/>
      <c r="D36" s="224"/>
      <c r="E36" s="145"/>
      <c r="F36" s="145"/>
      <c r="G36" s="165"/>
      <c r="H36" s="165"/>
      <c r="I36" s="166"/>
      <c r="J36" s="145" t="s">
        <v>150</v>
      </c>
      <c r="K36" s="155"/>
      <c r="L36" s="145">
        <v>63</v>
      </c>
      <c r="M36" s="145">
        <v>58</v>
      </c>
      <c r="N36" s="145"/>
      <c r="O36" s="145" t="s">
        <v>124</v>
      </c>
      <c r="P36" s="159"/>
      <c r="Q36" s="160"/>
      <c r="R36" s="159"/>
      <c r="S36" s="159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</row>
    <row r="37" spans="1:255" x14ac:dyDescent="0.3">
      <c r="A37" s="145"/>
      <c r="B37" s="224"/>
      <c r="C37" s="224"/>
      <c r="D37" s="224"/>
      <c r="E37" s="145"/>
      <c r="F37" s="145"/>
      <c r="G37" s="146"/>
      <c r="H37" s="146"/>
      <c r="I37" s="147"/>
      <c r="J37" s="145" t="s">
        <v>151</v>
      </c>
      <c r="K37" s="155"/>
      <c r="L37" s="145">
        <v>63</v>
      </c>
      <c r="M37" s="145">
        <v>58</v>
      </c>
      <c r="N37" s="145"/>
      <c r="O37" s="145" t="s">
        <v>124</v>
      </c>
      <c r="P37" s="159"/>
      <c r="Q37" s="160"/>
      <c r="R37" s="159"/>
      <c r="S37" s="159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x14ac:dyDescent="0.3">
      <c r="A38" s="145"/>
      <c r="B38" s="224"/>
      <c r="C38" s="224"/>
      <c r="D38" s="224"/>
      <c r="E38" s="145"/>
      <c r="F38" s="145"/>
      <c r="G38" s="146"/>
      <c r="H38" s="146"/>
      <c r="I38" s="147"/>
      <c r="J38" s="145" t="s">
        <v>152</v>
      </c>
      <c r="K38" s="155"/>
      <c r="L38" s="145">
        <v>63</v>
      </c>
      <c r="M38" s="145">
        <v>58</v>
      </c>
      <c r="N38" s="145" t="s">
        <v>97</v>
      </c>
      <c r="O38" s="145" t="s">
        <v>124</v>
      </c>
      <c r="P38" s="159"/>
      <c r="Q38" s="84" t="s">
        <v>104</v>
      </c>
      <c r="R38" s="13" t="s">
        <v>104</v>
      </c>
      <c r="S38" s="13" t="s">
        <v>104</v>
      </c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x14ac:dyDescent="0.3">
      <c r="A39" s="145"/>
      <c r="B39" s="224"/>
      <c r="C39" s="224"/>
      <c r="D39" s="224"/>
      <c r="E39" s="145"/>
      <c r="F39" s="145"/>
      <c r="G39" s="146"/>
      <c r="H39" s="146"/>
      <c r="I39" s="147"/>
      <c r="J39" s="145"/>
      <c r="K39" s="155" t="s">
        <v>153</v>
      </c>
      <c r="L39" s="145">
        <v>66</v>
      </c>
      <c r="M39" s="145">
        <v>51</v>
      </c>
      <c r="N39" s="167"/>
      <c r="O39" s="145" t="s">
        <v>128</v>
      </c>
      <c r="P39" s="86"/>
      <c r="Q39" s="86"/>
      <c r="R39" s="168"/>
      <c r="S39" s="86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ht="78" x14ac:dyDescent="0.3">
      <c r="A40" s="145"/>
      <c r="B40" s="224"/>
      <c r="C40" s="224"/>
      <c r="D40" s="224"/>
      <c r="E40" s="149"/>
      <c r="F40" s="145" t="s">
        <v>15</v>
      </c>
      <c r="G40" s="146" t="s">
        <v>450</v>
      </c>
      <c r="H40" s="146" t="s">
        <v>454</v>
      </c>
      <c r="I40" s="147" t="s">
        <v>577</v>
      </c>
      <c r="J40" s="149"/>
      <c r="K40" s="155"/>
      <c r="L40" s="149"/>
      <c r="M40" s="149"/>
      <c r="N40" s="149"/>
      <c r="O40" s="149" t="s">
        <v>15</v>
      </c>
      <c r="P40" s="159"/>
      <c r="Q40" s="160"/>
      <c r="R40" s="159"/>
      <c r="S40" s="15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</row>
    <row r="41" spans="1:255" x14ac:dyDescent="0.3">
      <c r="A41" s="145"/>
      <c r="B41" s="224"/>
      <c r="C41" s="224"/>
      <c r="D41" s="224"/>
      <c r="E41" s="145"/>
      <c r="F41" s="145"/>
      <c r="G41" s="146"/>
      <c r="H41" s="146"/>
      <c r="I41" s="147"/>
      <c r="J41" s="145" t="s">
        <v>154</v>
      </c>
      <c r="K41" s="155"/>
      <c r="L41" s="145">
        <v>64</v>
      </c>
      <c r="M41" s="145">
        <v>59</v>
      </c>
      <c r="N41" s="145"/>
      <c r="O41" s="145" t="s">
        <v>124</v>
      </c>
      <c r="P41" s="159"/>
      <c r="Q41" s="160"/>
      <c r="R41" s="159"/>
      <c r="S41" s="159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</row>
    <row r="42" spans="1:255" x14ac:dyDescent="0.3">
      <c r="A42" s="145"/>
      <c r="B42" s="224"/>
      <c r="C42" s="224"/>
      <c r="D42" s="224"/>
      <c r="E42" s="145"/>
      <c r="F42" s="145"/>
      <c r="G42" s="146"/>
      <c r="H42" s="146"/>
      <c r="I42" s="147"/>
      <c r="J42" s="145" t="s">
        <v>155</v>
      </c>
      <c r="K42" s="155"/>
      <c r="L42" s="145">
        <v>65</v>
      </c>
      <c r="M42" s="145">
        <v>60</v>
      </c>
      <c r="N42" s="145"/>
      <c r="O42" s="145" t="s">
        <v>124</v>
      </c>
      <c r="P42" s="159"/>
      <c r="Q42" s="160"/>
      <c r="R42" s="159"/>
      <c r="S42" s="159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</row>
    <row r="43" spans="1:255" x14ac:dyDescent="0.3">
      <c r="A43" s="145"/>
      <c r="B43" s="224"/>
      <c r="C43" s="224"/>
      <c r="D43" s="224"/>
      <c r="E43" s="145"/>
      <c r="F43" s="145"/>
      <c r="G43" s="146"/>
      <c r="H43" s="146"/>
      <c r="I43" s="147"/>
      <c r="J43" s="145"/>
      <c r="K43" s="155" t="s">
        <v>156</v>
      </c>
      <c r="L43" s="145">
        <v>66</v>
      </c>
      <c r="M43" s="145">
        <v>61</v>
      </c>
      <c r="N43" s="145"/>
      <c r="O43" s="145" t="s">
        <v>128</v>
      </c>
      <c r="P43" s="159"/>
      <c r="Q43" s="160"/>
      <c r="R43" s="159"/>
      <c r="S43" s="159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</row>
    <row r="44" spans="1:255" x14ac:dyDescent="0.3">
      <c r="A44" s="145"/>
      <c r="B44" s="224"/>
      <c r="C44" s="224"/>
      <c r="D44" s="224"/>
      <c r="E44" s="145"/>
      <c r="F44" s="145"/>
      <c r="G44" s="146"/>
      <c r="H44" s="146"/>
      <c r="I44" s="147"/>
      <c r="J44" s="145"/>
      <c r="K44" s="155" t="s">
        <v>157</v>
      </c>
      <c r="L44" s="145">
        <v>66</v>
      </c>
      <c r="M44" s="145">
        <v>62</v>
      </c>
      <c r="N44" s="145" t="s">
        <v>97</v>
      </c>
      <c r="O44" s="145" t="s">
        <v>128</v>
      </c>
      <c r="P44" s="159"/>
      <c r="Q44" s="160"/>
      <c r="R44" s="159"/>
      <c r="S44" s="159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  <c r="IT44" s="145"/>
      <c r="IU44" s="145"/>
    </row>
    <row r="45" spans="1:255" ht="195" x14ac:dyDescent="0.3">
      <c r="A45" s="145"/>
      <c r="B45" s="224"/>
      <c r="C45" s="224"/>
      <c r="D45" s="224"/>
      <c r="E45" s="149"/>
      <c r="F45" s="145" t="s">
        <v>3</v>
      </c>
      <c r="G45" s="146" t="s">
        <v>451</v>
      </c>
      <c r="H45" s="146" t="s">
        <v>455</v>
      </c>
      <c r="I45" s="147" t="s">
        <v>578</v>
      </c>
      <c r="J45" s="145"/>
      <c r="K45" s="155"/>
      <c r="L45" s="145"/>
      <c r="M45" s="145"/>
      <c r="N45" s="145"/>
      <c r="O45" s="149" t="s">
        <v>3</v>
      </c>
      <c r="P45" s="159"/>
      <c r="Q45" s="160"/>
      <c r="R45" s="159"/>
      <c r="S45" s="159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</row>
    <row r="46" spans="1:255" x14ac:dyDescent="0.3">
      <c r="A46" s="145"/>
      <c r="B46" s="224"/>
      <c r="C46" s="224"/>
      <c r="D46" s="224"/>
      <c r="E46" s="145"/>
      <c r="F46" s="145"/>
      <c r="G46" s="146"/>
      <c r="H46" s="146"/>
      <c r="I46" s="147"/>
      <c r="J46" s="145" t="s">
        <v>158</v>
      </c>
      <c r="K46" s="155"/>
      <c r="L46" s="145">
        <v>65</v>
      </c>
      <c r="M46" s="145">
        <v>60</v>
      </c>
      <c r="N46" s="145"/>
      <c r="O46" s="145" t="s">
        <v>124</v>
      </c>
      <c r="P46" s="159"/>
      <c r="Q46" s="160"/>
      <c r="R46" s="159"/>
      <c r="S46" s="159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</row>
    <row r="47" spans="1:255" x14ac:dyDescent="0.3">
      <c r="A47" s="145"/>
      <c r="B47" s="224"/>
      <c r="C47" s="224"/>
      <c r="D47" s="224"/>
      <c r="E47" s="145"/>
      <c r="F47" s="145"/>
      <c r="G47" s="146"/>
      <c r="H47" s="146"/>
      <c r="I47" s="147"/>
      <c r="J47" s="145" t="s">
        <v>159</v>
      </c>
      <c r="K47" s="155"/>
      <c r="L47" s="145">
        <v>65</v>
      </c>
      <c r="M47" s="145">
        <v>60</v>
      </c>
      <c r="N47" s="145"/>
      <c r="O47" s="145" t="s">
        <v>124</v>
      </c>
      <c r="P47" s="159"/>
      <c r="Q47" s="160"/>
      <c r="R47" s="159"/>
      <c r="S47" s="159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  <c r="HZ47" s="145"/>
      <c r="IA47" s="145"/>
      <c r="IB47" s="145"/>
      <c r="IC47" s="145"/>
      <c r="ID47" s="145"/>
      <c r="IE47" s="145"/>
      <c r="IF47" s="145"/>
      <c r="IG47" s="145"/>
      <c r="IH47" s="145"/>
      <c r="II47" s="145"/>
      <c r="IJ47" s="145"/>
      <c r="IK47" s="145"/>
      <c r="IL47" s="145"/>
      <c r="IM47" s="145"/>
      <c r="IN47" s="145"/>
      <c r="IO47" s="145"/>
      <c r="IP47" s="145"/>
      <c r="IQ47" s="145"/>
      <c r="IR47" s="145"/>
      <c r="IS47" s="145"/>
      <c r="IT47" s="145"/>
      <c r="IU47" s="145"/>
    </row>
    <row r="48" spans="1:255" x14ac:dyDescent="0.3">
      <c r="A48" s="145"/>
      <c r="B48" s="224"/>
      <c r="C48" s="224"/>
      <c r="D48" s="224"/>
      <c r="E48" s="145"/>
      <c r="F48" s="145"/>
      <c r="G48" s="146"/>
      <c r="H48" s="146"/>
      <c r="I48" s="147"/>
      <c r="J48" s="145"/>
      <c r="K48" s="155" t="s">
        <v>160</v>
      </c>
      <c r="L48" s="145">
        <v>67</v>
      </c>
      <c r="M48" s="145">
        <v>63</v>
      </c>
      <c r="N48" s="145" t="s">
        <v>97</v>
      </c>
      <c r="O48" s="145" t="s">
        <v>128</v>
      </c>
      <c r="P48" s="13" t="s">
        <v>104</v>
      </c>
      <c r="Q48" s="13" t="s">
        <v>104</v>
      </c>
      <c r="R48" s="13" t="s">
        <v>104</v>
      </c>
      <c r="S48" s="13" t="s">
        <v>104</v>
      </c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</row>
    <row r="49" spans="1:255" x14ac:dyDescent="0.3">
      <c r="A49" s="143" t="s">
        <v>161</v>
      </c>
      <c r="B49" s="226">
        <v>7</v>
      </c>
      <c r="C49" s="226">
        <v>12</v>
      </c>
      <c r="D49" s="226">
        <v>19</v>
      </c>
      <c r="E49" s="145"/>
      <c r="F49" s="145"/>
      <c r="G49" s="146"/>
      <c r="H49" s="146"/>
      <c r="I49" s="147"/>
      <c r="J49" s="145"/>
      <c r="K49" s="155"/>
      <c r="L49" s="145"/>
      <c r="M49" s="145"/>
      <c r="N49" s="145"/>
      <c r="O49" s="145"/>
      <c r="P49" s="202"/>
      <c r="Q49" s="202"/>
      <c r="R49" s="202"/>
      <c r="S49" s="202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  <c r="IR49" s="145"/>
      <c r="IS49" s="145"/>
      <c r="IT49" s="145"/>
      <c r="IU49" s="145"/>
    </row>
    <row r="50" spans="1:255" x14ac:dyDescent="0.3">
      <c r="B50" s="150"/>
      <c r="C50" s="150"/>
      <c r="D50" s="150"/>
      <c r="E50" s="157" t="s">
        <v>161</v>
      </c>
      <c r="F50" s="145"/>
      <c r="G50" s="146"/>
      <c r="H50" s="146"/>
      <c r="I50" s="147"/>
      <c r="J50" s="145"/>
      <c r="K50" s="155"/>
      <c r="L50" s="145"/>
      <c r="M50" s="145"/>
      <c r="N50" s="145"/>
      <c r="O50" s="145"/>
      <c r="P50" s="159"/>
      <c r="Q50" s="160"/>
      <c r="R50" s="159"/>
      <c r="S50" s="159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  <c r="IR50" s="145"/>
      <c r="IS50" s="145"/>
      <c r="IT50" s="145"/>
      <c r="IU50" s="145"/>
    </row>
    <row r="51" spans="1:255" ht="143" x14ac:dyDescent="0.3">
      <c r="A51" s="145"/>
      <c r="B51" s="224"/>
      <c r="C51" s="224"/>
      <c r="D51" s="224"/>
      <c r="E51" s="149"/>
      <c r="F51" s="145" t="s">
        <v>16</v>
      </c>
      <c r="G51" s="146" t="s">
        <v>456</v>
      </c>
      <c r="H51" s="146" t="s">
        <v>457</v>
      </c>
      <c r="I51" s="147" t="s">
        <v>579</v>
      </c>
      <c r="J51" s="149"/>
      <c r="K51" s="155"/>
      <c r="L51" s="149"/>
      <c r="M51" s="149"/>
      <c r="N51" s="149"/>
      <c r="O51" s="149" t="s">
        <v>16</v>
      </c>
      <c r="P51" s="159"/>
      <c r="Q51" s="160"/>
      <c r="R51" s="159"/>
      <c r="S51" s="159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  <c r="IR51" s="145"/>
      <c r="IS51" s="145"/>
      <c r="IT51" s="145"/>
      <c r="IU51" s="145"/>
    </row>
    <row r="52" spans="1:255" x14ac:dyDescent="0.3">
      <c r="A52" s="145"/>
      <c r="B52" s="224"/>
      <c r="C52" s="224"/>
      <c r="D52" s="224"/>
      <c r="E52" s="145"/>
      <c r="F52" s="145"/>
      <c r="G52" s="146"/>
      <c r="H52" s="146"/>
      <c r="I52" s="147"/>
      <c r="J52" s="145" t="s">
        <v>162</v>
      </c>
      <c r="K52" s="155"/>
      <c r="L52" s="145">
        <v>71</v>
      </c>
      <c r="M52" s="145">
        <v>66</v>
      </c>
      <c r="N52" s="145" t="s">
        <v>97</v>
      </c>
      <c r="O52" s="145" t="s">
        <v>124</v>
      </c>
      <c r="P52" s="169"/>
      <c r="Q52" s="169"/>
      <c r="R52" s="169"/>
      <c r="S52" s="169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  <c r="IR52" s="145"/>
      <c r="IS52" s="145"/>
      <c r="IT52" s="145"/>
      <c r="IU52" s="145"/>
    </row>
    <row r="53" spans="1:255" x14ac:dyDescent="0.3">
      <c r="A53" s="145"/>
      <c r="B53" s="224"/>
      <c r="C53" s="224"/>
      <c r="D53" s="224"/>
      <c r="E53" s="145"/>
      <c r="F53" s="145"/>
      <c r="G53" s="146"/>
      <c r="H53" s="146"/>
      <c r="I53" s="147"/>
      <c r="J53" s="145" t="s">
        <v>163</v>
      </c>
      <c r="K53" s="155"/>
      <c r="L53" s="145">
        <v>72</v>
      </c>
      <c r="M53" s="145">
        <v>67</v>
      </c>
      <c r="N53" s="145" t="s">
        <v>97</v>
      </c>
      <c r="O53" s="145" t="s">
        <v>124</v>
      </c>
      <c r="P53" s="13" t="s">
        <v>104</v>
      </c>
      <c r="Q53" s="13" t="s">
        <v>104</v>
      </c>
      <c r="R53" s="13" t="s">
        <v>104</v>
      </c>
      <c r="S53" s="13" t="s">
        <v>104</v>
      </c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</row>
    <row r="54" spans="1:255" x14ac:dyDescent="0.3">
      <c r="A54" s="145"/>
      <c r="B54" s="224"/>
      <c r="C54" s="224"/>
      <c r="D54" s="224"/>
      <c r="E54" s="145"/>
      <c r="F54" s="145"/>
      <c r="G54" s="146"/>
      <c r="H54" s="146"/>
      <c r="I54" s="147"/>
      <c r="J54" s="145"/>
      <c r="K54" s="155" t="s">
        <v>164</v>
      </c>
      <c r="L54" s="145">
        <v>74</v>
      </c>
      <c r="M54" s="145">
        <v>69</v>
      </c>
      <c r="N54" s="145" t="s">
        <v>97</v>
      </c>
      <c r="O54" s="145" t="s">
        <v>128</v>
      </c>
      <c r="P54" s="169"/>
      <c r="Q54" s="169"/>
      <c r="R54" s="169"/>
      <c r="S54" s="169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</row>
    <row r="55" spans="1:255" x14ac:dyDescent="0.3">
      <c r="A55" s="145"/>
      <c r="B55" s="224"/>
      <c r="C55" s="224"/>
      <c r="D55" s="224"/>
      <c r="E55" s="145"/>
      <c r="F55" s="145"/>
      <c r="G55" s="146"/>
      <c r="H55" s="146"/>
      <c r="I55" s="147"/>
      <c r="J55" s="145"/>
      <c r="K55" s="155" t="s">
        <v>165</v>
      </c>
      <c r="L55" s="145">
        <v>75</v>
      </c>
      <c r="M55" s="145">
        <v>70</v>
      </c>
      <c r="N55" s="145" t="s">
        <v>97</v>
      </c>
      <c r="O55" s="145" t="s">
        <v>128</v>
      </c>
      <c r="P55" s="13" t="s">
        <v>104</v>
      </c>
      <c r="Q55" s="13" t="s">
        <v>104</v>
      </c>
      <c r="R55" s="13" t="s">
        <v>104</v>
      </c>
      <c r="S55" s="13" t="s">
        <v>104</v>
      </c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  <c r="IT55" s="145"/>
      <c r="IU55" s="145"/>
    </row>
    <row r="56" spans="1:255" x14ac:dyDescent="0.3">
      <c r="A56" s="143" t="s">
        <v>396</v>
      </c>
      <c r="B56" s="226">
        <v>39</v>
      </c>
      <c r="C56" s="226">
        <v>64</v>
      </c>
      <c r="D56" s="226">
        <v>103</v>
      </c>
      <c r="E56" s="145"/>
      <c r="F56" s="145"/>
      <c r="G56" s="146"/>
      <c r="H56" s="146"/>
      <c r="I56" s="147"/>
      <c r="J56" s="145"/>
      <c r="K56" s="155"/>
      <c r="L56" s="145"/>
      <c r="M56" s="145"/>
      <c r="N56" s="145"/>
      <c r="O56" s="145"/>
      <c r="P56" s="202"/>
      <c r="Q56" s="202"/>
      <c r="R56" s="202"/>
      <c r="S56" s="202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  <c r="IR56" s="145"/>
      <c r="IS56" s="145"/>
      <c r="IT56" s="145"/>
      <c r="IU56" s="145"/>
    </row>
    <row r="57" spans="1:255" x14ac:dyDescent="0.3">
      <c r="B57" s="150">
        <v>20</v>
      </c>
      <c r="C57" s="224">
        <v>32</v>
      </c>
      <c r="D57" s="224">
        <v>52</v>
      </c>
      <c r="E57" s="157" t="s">
        <v>166</v>
      </c>
      <c r="F57" s="158"/>
      <c r="G57" s="146"/>
      <c r="H57" s="146"/>
      <c r="I57" s="147"/>
      <c r="J57" s="145"/>
      <c r="K57" s="155"/>
      <c r="L57" s="145"/>
      <c r="M57" s="145"/>
      <c r="N57" s="145"/>
      <c r="O57" s="158" t="s">
        <v>166</v>
      </c>
      <c r="P57" s="164"/>
      <c r="Q57" s="170"/>
      <c r="R57" s="164"/>
      <c r="S57" s="164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  <c r="IR57" s="145"/>
      <c r="IS57" s="145"/>
      <c r="IT57" s="145"/>
      <c r="IU57" s="145"/>
    </row>
    <row r="58" spans="1:255" ht="260" x14ac:dyDescent="0.3">
      <c r="A58" s="145"/>
      <c r="B58" s="224"/>
      <c r="C58" s="224"/>
      <c r="D58" s="224"/>
      <c r="E58" s="149"/>
      <c r="F58" s="145" t="s">
        <v>422</v>
      </c>
      <c r="G58" s="146" t="s">
        <v>586</v>
      </c>
      <c r="H58" s="148" t="s">
        <v>587</v>
      </c>
      <c r="I58" s="147" t="s">
        <v>588</v>
      </c>
      <c r="J58" s="149"/>
      <c r="K58" s="155"/>
      <c r="L58" s="149"/>
      <c r="M58" s="149"/>
      <c r="N58" s="149"/>
      <c r="O58" s="149" t="s">
        <v>167</v>
      </c>
      <c r="P58" s="159"/>
      <c r="Q58" s="160"/>
      <c r="R58" s="159"/>
      <c r="S58" s="159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</row>
    <row r="59" spans="1:255" x14ac:dyDescent="0.3">
      <c r="A59" s="145"/>
      <c r="B59" s="224"/>
      <c r="C59" s="224"/>
      <c r="D59" s="224"/>
      <c r="E59" s="145"/>
      <c r="F59" s="145"/>
      <c r="G59" s="146"/>
      <c r="H59" s="146"/>
      <c r="I59" s="147"/>
      <c r="J59" s="171" t="s">
        <v>168</v>
      </c>
      <c r="K59" s="172"/>
      <c r="L59" s="171"/>
      <c r="M59" s="171"/>
      <c r="N59" s="160"/>
      <c r="O59" s="159"/>
      <c r="P59" s="159"/>
      <c r="Q59" s="160"/>
      <c r="R59" s="159"/>
      <c r="S59" s="159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  <c r="IT59" s="145"/>
      <c r="IU59" s="145"/>
    </row>
    <row r="60" spans="1:255" x14ac:dyDescent="0.3">
      <c r="A60" s="145"/>
      <c r="B60" s="224"/>
      <c r="C60" s="224"/>
      <c r="D60" s="224"/>
      <c r="E60" s="145"/>
      <c r="F60" s="145"/>
      <c r="G60" s="146"/>
      <c r="H60" s="146"/>
      <c r="I60" s="147"/>
      <c r="J60" s="173" t="s">
        <v>169</v>
      </c>
      <c r="K60" s="155"/>
      <c r="L60" s="171">
        <v>81</v>
      </c>
      <c r="M60" s="171">
        <v>75</v>
      </c>
      <c r="N60" s="160"/>
      <c r="O60" s="159"/>
      <c r="P60" s="159"/>
      <c r="Q60" s="160"/>
      <c r="R60" s="159"/>
      <c r="S60" s="159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  <c r="IT60" s="145"/>
      <c r="IU60" s="145"/>
    </row>
    <row r="61" spans="1:255" x14ac:dyDescent="0.3">
      <c r="A61" s="145"/>
      <c r="B61" s="224"/>
      <c r="C61" s="224"/>
      <c r="D61" s="224"/>
      <c r="E61" s="145"/>
      <c r="F61" s="145"/>
      <c r="G61" s="146"/>
      <c r="H61" s="146"/>
      <c r="I61" s="147"/>
      <c r="J61" s="173" t="s">
        <v>170</v>
      </c>
      <c r="K61" s="155"/>
      <c r="L61" s="171">
        <v>81</v>
      </c>
      <c r="M61" s="171">
        <v>75</v>
      </c>
      <c r="N61" s="160"/>
      <c r="O61" s="159"/>
      <c r="P61" s="159"/>
      <c r="Q61" s="160"/>
      <c r="R61" s="159"/>
      <c r="S61" s="159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</row>
    <row r="62" spans="1:255" x14ac:dyDescent="0.3">
      <c r="A62" s="145"/>
      <c r="B62" s="224"/>
      <c r="C62" s="224"/>
      <c r="D62" s="224"/>
      <c r="E62" s="145"/>
      <c r="F62" s="145"/>
      <c r="G62" s="146"/>
      <c r="H62" s="146"/>
      <c r="I62" s="147"/>
      <c r="J62" s="173" t="s">
        <v>171</v>
      </c>
      <c r="K62" s="155"/>
      <c r="L62" s="171">
        <v>81</v>
      </c>
      <c r="M62" s="171">
        <v>75</v>
      </c>
      <c r="N62" s="160"/>
      <c r="O62" s="159"/>
      <c r="P62" s="159"/>
      <c r="Q62" s="160"/>
      <c r="R62" s="159"/>
      <c r="S62" s="159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</row>
    <row r="63" spans="1:255" x14ac:dyDescent="0.3">
      <c r="A63" s="145"/>
      <c r="B63" s="224"/>
      <c r="C63" s="224"/>
      <c r="D63" s="224"/>
      <c r="E63" s="145"/>
      <c r="F63" s="145"/>
      <c r="G63" s="146"/>
      <c r="H63" s="146"/>
      <c r="I63" s="147"/>
      <c r="J63" s="173" t="s">
        <v>172</v>
      </c>
      <c r="K63" s="155"/>
      <c r="L63" s="171">
        <v>81</v>
      </c>
      <c r="M63" s="171">
        <v>76</v>
      </c>
      <c r="N63" s="160"/>
      <c r="O63" s="159"/>
      <c r="P63" s="159"/>
      <c r="Q63" s="160"/>
      <c r="R63" s="159"/>
      <c r="S63" s="159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145"/>
      <c r="IA63" s="145"/>
      <c r="IB63" s="145"/>
      <c r="IC63" s="145"/>
      <c r="ID63" s="145"/>
      <c r="IE63" s="145"/>
      <c r="IF63" s="145"/>
      <c r="IG63" s="145"/>
      <c r="IH63" s="145"/>
      <c r="II63" s="145"/>
      <c r="IJ63" s="145"/>
      <c r="IK63" s="145"/>
      <c r="IL63" s="145"/>
      <c r="IM63" s="145"/>
      <c r="IN63" s="145"/>
      <c r="IO63" s="145"/>
      <c r="IP63" s="145"/>
      <c r="IQ63" s="145"/>
      <c r="IR63" s="145"/>
      <c r="IS63" s="145"/>
      <c r="IT63" s="145"/>
      <c r="IU63" s="145"/>
    </row>
    <row r="64" spans="1:255" x14ac:dyDescent="0.3">
      <c r="A64" s="145"/>
      <c r="B64" s="224"/>
      <c r="C64" s="224"/>
      <c r="D64" s="224"/>
      <c r="E64" s="145"/>
      <c r="F64" s="145"/>
      <c r="G64" s="146"/>
      <c r="H64" s="146"/>
      <c r="I64" s="147"/>
      <c r="J64" s="174"/>
      <c r="K64" s="172" t="s">
        <v>173</v>
      </c>
      <c r="L64" s="171">
        <v>85</v>
      </c>
      <c r="M64" s="171">
        <v>79</v>
      </c>
      <c r="N64" s="160"/>
      <c r="O64" s="159"/>
      <c r="P64" s="159"/>
      <c r="Q64" s="160"/>
      <c r="R64" s="159"/>
      <c r="S64" s="159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  <c r="IT64" s="145"/>
      <c r="IU64" s="145"/>
    </row>
    <row r="65" spans="1:255" x14ac:dyDescent="0.3">
      <c r="A65" s="145"/>
      <c r="B65" s="224"/>
      <c r="C65" s="224"/>
      <c r="D65" s="224"/>
      <c r="E65" s="145"/>
      <c r="F65" s="145"/>
      <c r="G65" s="146"/>
      <c r="H65" s="146"/>
      <c r="I65" s="147"/>
      <c r="J65" s="174"/>
      <c r="K65" s="172" t="s">
        <v>174</v>
      </c>
      <c r="L65" s="171">
        <v>85</v>
      </c>
      <c r="M65" s="171">
        <v>79</v>
      </c>
      <c r="N65" s="160"/>
      <c r="O65" s="159"/>
      <c r="P65" s="159"/>
      <c r="Q65" s="160"/>
      <c r="R65" s="159"/>
      <c r="S65" s="159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145"/>
      <c r="IA65" s="145"/>
      <c r="IB65" s="145"/>
      <c r="IC65" s="145"/>
      <c r="ID65" s="145"/>
      <c r="IE65" s="145"/>
      <c r="IF65" s="145"/>
      <c r="IG65" s="145"/>
      <c r="IH65" s="145"/>
      <c r="II65" s="145"/>
      <c r="IJ65" s="145"/>
      <c r="IK65" s="145"/>
      <c r="IL65" s="145"/>
      <c r="IM65" s="145"/>
      <c r="IN65" s="145"/>
      <c r="IO65" s="145"/>
      <c r="IP65" s="145"/>
      <c r="IQ65" s="145"/>
      <c r="IR65" s="145"/>
      <c r="IS65" s="145"/>
      <c r="IT65" s="145"/>
      <c r="IU65" s="145"/>
    </row>
    <row r="66" spans="1:255" x14ac:dyDescent="0.3">
      <c r="A66" s="145"/>
      <c r="B66" s="224"/>
      <c r="C66" s="224"/>
      <c r="D66" s="224"/>
      <c r="E66" s="145"/>
      <c r="F66" s="145"/>
      <c r="G66" s="146"/>
      <c r="H66" s="146"/>
      <c r="I66" s="147"/>
      <c r="J66" s="174"/>
      <c r="K66" s="172" t="s">
        <v>175</v>
      </c>
      <c r="L66" s="171">
        <v>85</v>
      </c>
      <c r="M66" s="171">
        <v>80</v>
      </c>
      <c r="N66" s="160"/>
      <c r="O66" s="159"/>
      <c r="P66" s="159"/>
      <c r="Q66" s="160"/>
      <c r="R66" s="159"/>
      <c r="S66" s="159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145"/>
      <c r="IA66" s="145"/>
      <c r="IB66" s="145"/>
      <c r="IC66" s="145"/>
      <c r="ID66" s="145"/>
      <c r="IE66" s="145"/>
      <c r="IF66" s="145"/>
      <c r="IG66" s="145"/>
      <c r="IH66" s="145"/>
      <c r="II66" s="145"/>
      <c r="IJ66" s="145"/>
      <c r="IK66" s="145"/>
      <c r="IL66" s="145"/>
      <c r="IM66" s="145"/>
      <c r="IN66" s="145"/>
      <c r="IO66" s="145"/>
      <c r="IP66" s="145"/>
      <c r="IQ66" s="145"/>
      <c r="IR66" s="145"/>
      <c r="IS66" s="145"/>
      <c r="IT66" s="145"/>
      <c r="IU66" s="145"/>
    </row>
    <row r="67" spans="1:255" x14ac:dyDescent="0.3">
      <c r="A67" s="145"/>
      <c r="B67" s="224"/>
      <c r="C67" s="224"/>
      <c r="D67" s="224"/>
      <c r="E67" s="145"/>
      <c r="F67" s="145"/>
      <c r="G67" s="146"/>
      <c r="H67" s="146"/>
      <c r="I67" s="147"/>
      <c r="J67" s="174"/>
      <c r="K67" s="172" t="s">
        <v>176</v>
      </c>
      <c r="L67" s="171">
        <v>85</v>
      </c>
      <c r="M67" s="171">
        <v>80</v>
      </c>
      <c r="N67" s="160"/>
      <c r="O67" s="159"/>
      <c r="P67" s="159"/>
      <c r="Q67" s="160"/>
      <c r="R67" s="159"/>
      <c r="S67" s="159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145"/>
      <c r="IA67" s="145"/>
      <c r="IB67" s="145"/>
      <c r="IC67" s="145"/>
      <c r="ID67" s="145"/>
      <c r="IE67" s="145"/>
      <c r="IF67" s="145"/>
      <c r="IG67" s="145"/>
      <c r="IH67" s="145"/>
      <c r="II67" s="145"/>
      <c r="IJ67" s="145"/>
      <c r="IK67" s="145"/>
      <c r="IL67" s="145"/>
      <c r="IM67" s="145"/>
      <c r="IN67" s="145"/>
      <c r="IO67" s="145"/>
      <c r="IP67" s="145"/>
      <c r="IQ67" s="145"/>
      <c r="IR67" s="145"/>
      <c r="IS67" s="145"/>
      <c r="IT67" s="145"/>
      <c r="IU67" s="145"/>
    </row>
    <row r="68" spans="1:255" x14ac:dyDescent="0.3">
      <c r="A68" s="145"/>
      <c r="B68" s="224"/>
      <c r="C68" s="224"/>
      <c r="D68" s="224"/>
      <c r="E68" s="145"/>
      <c r="F68" s="145"/>
      <c r="G68" s="146"/>
      <c r="H68" s="146"/>
      <c r="I68" s="147"/>
      <c r="J68" s="171" t="s">
        <v>177</v>
      </c>
      <c r="K68" s="172"/>
      <c r="L68" s="171"/>
      <c r="M68" s="171"/>
      <c r="N68" s="160"/>
      <c r="O68" s="159"/>
      <c r="P68" s="159"/>
      <c r="Q68" s="160"/>
      <c r="R68" s="159"/>
      <c r="S68" s="159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145"/>
      <c r="IA68" s="145"/>
      <c r="IB68" s="145"/>
      <c r="IC68" s="145"/>
      <c r="ID68" s="145"/>
      <c r="IE68" s="145"/>
      <c r="IF68" s="145"/>
      <c r="IG68" s="145"/>
      <c r="IH68" s="145"/>
      <c r="II68" s="145"/>
      <c r="IJ68" s="145"/>
      <c r="IK68" s="145"/>
      <c r="IL68" s="145"/>
      <c r="IM68" s="145"/>
      <c r="IN68" s="145"/>
      <c r="IO68" s="145"/>
      <c r="IP68" s="145"/>
      <c r="IQ68" s="145"/>
      <c r="IR68" s="145"/>
      <c r="IS68" s="145"/>
      <c r="IT68" s="145"/>
      <c r="IU68" s="145"/>
    </row>
    <row r="69" spans="1:255" x14ac:dyDescent="0.3">
      <c r="A69" s="145"/>
      <c r="B69" s="224"/>
      <c r="C69" s="224"/>
      <c r="D69" s="224"/>
      <c r="E69" s="145"/>
      <c r="F69" s="145"/>
      <c r="G69" s="146"/>
      <c r="H69" s="146"/>
      <c r="I69" s="147"/>
      <c r="J69" s="173" t="s">
        <v>178</v>
      </c>
      <c r="K69" s="155"/>
      <c r="L69" s="171">
        <v>82</v>
      </c>
      <c r="M69" s="171">
        <v>76</v>
      </c>
      <c r="N69" s="160" t="s">
        <v>97</v>
      </c>
      <c r="O69" s="13" t="s">
        <v>104</v>
      </c>
      <c r="P69" s="13" t="s">
        <v>104</v>
      </c>
      <c r="Q69" s="13" t="s">
        <v>104</v>
      </c>
      <c r="R69" s="13" t="s">
        <v>104</v>
      </c>
      <c r="S69" s="13" t="s">
        <v>104</v>
      </c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</row>
    <row r="70" spans="1:255" x14ac:dyDescent="0.3">
      <c r="A70" s="145"/>
      <c r="B70" s="224"/>
      <c r="C70" s="224"/>
      <c r="D70" s="224"/>
      <c r="E70" s="145"/>
      <c r="F70" s="145"/>
      <c r="G70" s="146"/>
      <c r="H70" s="146"/>
      <c r="I70" s="147"/>
      <c r="J70" s="173" t="s">
        <v>179</v>
      </c>
      <c r="K70" s="155"/>
      <c r="L70" s="171">
        <v>82</v>
      </c>
      <c r="M70" s="171">
        <v>76</v>
      </c>
      <c r="N70" s="160"/>
      <c r="O70" s="159"/>
      <c r="P70" s="159"/>
      <c r="Q70" s="160"/>
      <c r="R70" s="159"/>
      <c r="S70" s="159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  <c r="IN70" s="145"/>
      <c r="IO70" s="145"/>
      <c r="IP70" s="145"/>
      <c r="IQ70" s="145"/>
      <c r="IR70" s="145"/>
      <c r="IS70" s="145"/>
      <c r="IT70" s="145"/>
      <c r="IU70" s="145"/>
    </row>
    <row r="71" spans="1:255" x14ac:dyDescent="0.3">
      <c r="A71" s="145"/>
      <c r="B71" s="224"/>
      <c r="C71" s="224"/>
      <c r="D71" s="224"/>
      <c r="E71" s="145"/>
      <c r="F71" s="145"/>
      <c r="G71" s="146"/>
      <c r="H71" s="146"/>
      <c r="I71" s="147"/>
      <c r="J71" s="174"/>
      <c r="K71" s="172" t="s">
        <v>180</v>
      </c>
      <c r="L71" s="171">
        <v>86</v>
      </c>
      <c r="M71" s="171">
        <v>81</v>
      </c>
      <c r="N71" s="160" t="s">
        <v>97</v>
      </c>
      <c r="O71" s="159"/>
      <c r="P71" s="159"/>
      <c r="Q71" s="84" t="s">
        <v>104</v>
      </c>
      <c r="R71" s="13" t="s">
        <v>104</v>
      </c>
      <c r="S71" s="13" t="s">
        <v>104</v>
      </c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  <c r="FH71" s="145"/>
      <c r="FI71" s="145"/>
      <c r="FJ71" s="145"/>
      <c r="FK71" s="145"/>
      <c r="FL71" s="145"/>
      <c r="FM71" s="145"/>
      <c r="FN71" s="145"/>
      <c r="FO71" s="145"/>
      <c r="FP71" s="145"/>
      <c r="FQ71" s="145"/>
      <c r="FR71" s="145"/>
      <c r="FS71" s="145"/>
      <c r="FT71" s="145"/>
      <c r="FU71" s="145"/>
      <c r="FV71" s="145"/>
      <c r="FW71" s="145"/>
      <c r="FX71" s="145"/>
      <c r="FY71" s="145"/>
      <c r="FZ71" s="145"/>
      <c r="GA71" s="145"/>
      <c r="GB71" s="145"/>
      <c r="GC71" s="145"/>
      <c r="GD71" s="145"/>
      <c r="GE71" s="145"/>
      <c r="GF71" s="145"/>
      <c r="GG71" s="145"/>
      <c r="GH71" s="145"/>
      <c r="GI71" s="145"/>
      <c r="GJ71" s="145"/>
      <c r="GK71" s="145"/>
      <c r="GL71" s="145"/>
      <c r="GM71" s="145"/>
      <c r="GN71" s="145"/>
      <c r="GO71" s="145"/>
      <c r="GP71" s="145"/>
      <c r="GQ71" s="145"/>
      <c r="GR71" s="145"/>
      <c r="GS71" s="145"/>
      <c r="GT71" s="145"/>
      <c r="GU71" s="145"/>
      <c r="GV71" s="145"/>
      <c r="GW71" s="145"/>
      <c r="GX71" s="145"/>
      <c r="GY71" s="145"/>
      <c r="GZ71" s="145"/>
      <c r="HA71" s="145"/>
      <c r="HB71" s="145"/>
      <c r="HC71" s="145"/>
      <c r="HD71" s="145"/>
      <c r="HE71" s="145"/>
      <c r="HF71" s="145"/>
      <c r="HG71" s="145"/>
      <c r="HH71" s="145"/>
      <c r="HI71" s="145"/>
      <c r="HJ71" s="145"/>
      <c r="HK71" s="145"/>
      <c r="HL71" s="145"/>
      <c r="HM71" s="145"/>
      <c r="HN71" s="145"/>
      <c r="HO71" s="145"/>
      <c r="HP71" s="145"/>
      <c r="HQ71" s="145"/>
      <c r="HR71" s="145"/>
      <c r="HS71" s="145"/>
      <c r="HT71" s="145"/>
      <c r="HU71" s="145"/>
      <c r="HV71" s="145"/>
      <c r="HW71" s="145"/>
      <c r="HX71" s="145"/>
      <c r="HY71" s="145"/>
      <c r="HZ71" s="145"/>
      <c r="IA71" s="145"/>
      <c r="IB71" s="145"/>
      <c r="IC71" s="145"/>
      <c r="ID71" s="145"/>
      <c r="IE71" s="145"/>
      <c r="IF71" s="145"/>
      <c r="IG71" s="145"/>
      <c r="IH71" s="145"/>
      <c r="II71" s="145"/>
      <c r="IJ71" s="145"/>
      <c r="IK71" s="145"/>
      <c r="IL71" s="145"/>
      <c r="IM71" s="145"/>
      <c r="IN71" s="145"/>
      <c r="IO71" s="145"/>
      <c r="IP71" s="145"/>
      <c r="IQ71" s="145"/>
      <c r="IR71" s="145"/>
      <c r="IS71" s="145"/>
      <c r="IT71" s="145"/>
      <c r="IU71" s="145"/>
    </row>
    <row r="72" spans="1:255" x14ac:dyDescent="0.3">
      <c r="A72" s="145"/>
      <c r="B72" s="224"/>
      <c r="C72" s="224"/>
      <c r="D72" s="224"/>
      <c r="E72" s="145"/>
      <c r="F72" s="145"/>
      <c r="G72" s="146"/>
      <c r="H72" s="146"/>
      <c r="I72" s="147"/>
      <c r="J72" s="174"/>
      <c r="K72" s="172"/>
      <c r="L72" s="171"/>
      <c r="M72" s="171"/>
      <c r="N72" s="160"/>
      <c r="O72" s="159"/>
      <c r="P72" s="159"/>
      <c r="Q72" s="84"/>
      <c r="R72" s="13" t="s">
        <v>104</v>
      </c>
      <c r="S72" s="164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  <c r="HK72" s="145"/>
      <c r="HL72" s="145"/>
      <c r="HM72" s="145"/>
      <c r="HN72" s="145"/>
      <c r="HO72" s="145"/>
      <c r="HP72" s="145"/>
      <c r="HQ72" s="145"/>
      <c r="HR72" s="145"/>
      <c r="HS72" s="145"/>
      <c r="HT72" s="145"/>
      <c r="HU72" s="145"/>
      <c r="HV72" s="145"/>
      <c r="HW72" s="145"/>
      <c r="HX72" s="145"/>
      <c r="HY72" s="145"/>
      <c r="HZ72" s="145"/>
      <c r="IA72" s="145"/>
      <c r="IB72" s="145"/>
      <c r="IC72" s="145"/>
      <c r="ID72" s="145"/>
      <c r="IE72" s="145"/>
      <c r="IF72" s="145"/>
      <c r="IG72" s="145"/>
      <c r="IH72" s="145"/>
      <c r="II72" s="145"/>
      <c r="IJ72" s="145"/>
      <c r="IK72" s="145"/>
      <c r="IL72" s="145"/>
      <c r="IM72" s="145"/>
      <c r="IN72" s="145"/>
      <c r="IO72" s="145"/>
      <c r="IP72" s="145"/>
      <c r="IQ72" s="145"/>
      <c r="IR72" s="145"/>
      <c r="IS72" s="145"/>
      <c r="IT72" s="145"/>
      <c r="IU72" s="145"/>
    </row>
    <row r="73" spans="1:255" x14ac:dyDescent="0.3">
      <c r="A73" s="145"/>
      <c r="B73" s="224"/>
      <c r="C73" s="224"/>
      <c r="D73" s="224"/>
      <c r="E73" s="145"/>
      <c r="F73" s="145"/>
      <c r="G73" s="146"/>
      <c r="H73" s="146"/>
      <c r="I73" s="147"/>
      <c r="J73" s="174"/>
      <c r="K73" s="172" t="s">
        <v>181</v>
      </c>
      <c r="L73" s="171">
        <v>86</v>
      </c>
      <c r="M73" s="171">
        <v>81</v>
      </c>
      <c r="N73" s="160"/>
      <c r="O73" s="159"/>
      <c r="P73" s="159"/>
      <c r="Q73" s="160"/>
      <c r="R73" s="159"/>
      <c r="S73" s="159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5"/>
      <c r="GF73" s="145"/>
      <c r="GG73" s="145"/>
      <c r="GH73" s="145"/>
      <c r="GI73" s="145"/>
      <c r="GJ73" s="145"/>
      <c r="GK73" s="145"/>
      <c r="GL73" s="145"/>
      <c r="GM73" s="145"/>
      <c r="GN73" s="145"/>
      <c r="GO73" s="145"/>
      <c r="GP73" s="145"/>
      <c r="GQ73" s="145"/>
      <c r="GR73" s="145"/>
      <c r="GS73" s="145"/>
      <c r="GT73" s="145"/>
      <c r="GU73" s="145"/>
      <c r="GV73" s="145"/>
      <c r="GW73" s="145"/>
      <c r="GX73" s="145"/>
      <c r="GY73" s="145"/>
      <c r="GZ73" s="145"/>
      <c r="HA73" s="145"/>
      <c r="HB73" s="145"/>
      <c r="HC73" s="145"/>
      <c r="HD73" s="145"/>
      <c r="HE73" s="145"/>
      <c r="HF73" s="145"/>
      <c r="HG73" s="145"/>
      <c r="HH73" s="145"/>
      <c r="HI73" s="145"/>
      <c r="HJ73" s="145"/>
      <c r="HK73" s="145"/>
      <c r="HL73" s="145"/>
      <c r="HM73" s="145"/>
      <c r="HN73" s="145"/>
      <c r="HO73" s="145"/>
      <c r="HP73" s="145"/>
      <c r="HQ73" s="145"/>
      <c r="HR73" s="145"/>
      <c r="HS73" s="145"/>
      <c r="HT73" s="145"/>
      <c r="HU73" s="145"/>
      <c r="HV73" s="145"/>
      <c r="HW73" s="145"/>
      <c r="HX73" s="145"/>
      <c r="HY73" s="145"/>
      <c r="HZ73" s="145"/>
      <c r="IA73" s="145"/>
      <c r="IB73" s="145"/>
      <c r="IC73" s="145"/>
      <c r="ID73" s="145"/>
      <c r="IE73" s="145"/>
      <c r="IF73" s="145"/>
      <c r="IG73" s="145"/>
      <c r="IH73" s="145"/>
      <c r="II73" s="145"/>
      <c r="IJ73" s="145"/>
      <c r="IK73" s="145"/>
      <c r="IL73" s="145"/>
      <c r="IM73" s="145"/>
      <c r="IN73" s="145"/>
      <c r="IO73" s="145"/>
      <c r="IP73" s="145"/>
      <c r="IQ73" s="145"/>
      <c r="IR73" s="145"/>
      <c r="IS73" s="145"/>
      <c r="IT73" s="145"/>
      <c r="IU73" s="145"/>
    </row>
    <row r="74" spans="1:255" ht="221" x14ac:dyDescent="0.3">
      <c r="A74" s="145"/>
      <c r="B74" s="224"/>
      <c r="C74" s="224"/>
      <c r="D74" s="224"/>
      <c r="E74" s="145"/>
      <c r="F74" s="145" t="s">
        <v>182</v>
      </c>
      <c r="G74" s="146" t="s">
        <v>589</v>
      </c>
      <c r="H74" s="148" t="s">
        <v>590</v>
      </c>
      <c r="I74" s="147" t="s">
        <v>591</v>
      </c>
      <c r="J74" s="145"/>
      <c r="K74" s="155"/>
      <c r="L74" s="149"/>
      <c r="M74" s="149"/>
      <c r="N74" s="149"/>
      <c r="O74" s="149" t="s">
        <v>182</v>
      </c>
      <c r="P74" s="159"/>
      <c r="Q74" s="160"/>
      <c r="R74" s="159"/>
      <c r="S74" s="159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  <c r="HK74" s="145"/>
      <c r="HL74" s="145"/>
      <c r="HM74" s="145"/>
      <c r="HN74" s="145"/>
      <c r="HO74" s="145"/>
      <c r="HP74" s="145"/>
      <c r="HQ74" s="145"/>
      <c r="HR74" s="145"/>
      <c r="HS74" s="145"/>
      <c r="HT74" s="145"/>
      <c r="HU74" s="145"/>
      <c r="HV74" s="145"/>
      <c r="HW74" s="145"/>
      <c r="HX74" s="145"/>
      <c r="HY74" s="145"/>
      <c r="HZ74" s="145"/>
      <c r="IA74" s="145"/>
      <c r="IB74" s="145"/>
      <c r="IC74" s="145"/>
      <c r="ID74" s="145"/>
      <c r="IE74" s="145"/>
      <c r="IF74" s="145"/>
      <c r="IG74" s="145"/>
      <c r="IH74" s="145"/>
      <c r="II74" s="145"/>
      <c r="IJ74" s="145"/>
      <c r="IK74" s="145"/>
      <c r="IL74" s="145"/>
      <c r="IM74" s="145"/>
      <c r="IN74" s="145"/>
      <c r="IO74" s="145"/>
      <c r="IP74" s="145"/>
      <c r="IQ74" s="145"/>
      <c r="IR74" s="145"/>
      <c r="IS74" s="145"/>
      <c r="IT74" s="145"/>
      <c r="IU74" s="145"/>
    </row>
    <row r="75" spans="1:255" x14ac:dyDescent="0.3">
      <c r="A75" s="145"/>
      <c r="B75" s="224"/>
      <c r="C75" s="224"/>
      <c r="D75" s="224"/>
      <c r="E75" s="145"/>
      <c r="F75" s="145"/>
      <c r="G75" s="175"/>
      <c r="H75" s="175"/>
      <c r="I75" s="147"/>
      <c r="J75" s="145" t="s">
        <v>183</v>
      </c>
      <c r="K75" s="155"/>
      <c r="L75" s="145">
        <v>83</v>
      </c>
      <c r="M75" s="145">
        <v>78</v>
      </c>
      <c r="N75" s="145" t="s">
        <v>97</v>
      </c>
      <c r="O75" s="145" t="s">
        <v>124</v>
      </c>
      <c r="P75" s="159"/>
      <c r="Q75" s="160"/>
      <c r="R75" s="159"/>
      <c r="S75" s="159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  <c r="HK75" s="145"/>
      <c r="HL75" s="145"/>
      <c r="HM75" s="145"/>
      <c r="HN75" s="145"/>
      <c r="HO75" s="145"/>
      <c r="HP75" s="145"/>
      <c r="HQ75" s="145"/>
      <c r="HR75" s="145"/>
      <c r="HS75" s="145"/>
      <c r="HT75" s="145"/>
      <c r="HU75" s="145"/>
      <c r="HV75" s="145"/>
      <c r="HW75" s="145"/>
      <c r="HX75" s="145"/>
      <c r="HY75" s="145"/>
      <c r="HZ75" s="145"/>
      <c r="IA75" s="145"/>
      <c r="IB75" s="145"/>
      <c r="IC75" s="145"/>
      <c r="ID75" s="145"/>
      <c r="IE75" s="145"/>
      <c r="IF75" s="145"/>
      <c r="IG75" s="145"/>
      <c r="IH75" s="145"/>
      <c r="II75" s="145"/>
      <c r="IJ75" s="145"/>
      <c r="IK75" s="145"/>
      <c r="IL75" s="145"/>
      <c r="IM75" s="145"/>
      <c r="IN75" s="145"/>
      <c r="IO75" s="145"/>
      <c r="IP75" s="145"/>
      <c r="IQ75" s="145"/>
      <c r="IR75" s="145"/>
      <c r="IS75" s="145"/>
      <c r="IT75" s="145"/>
      <c r="IU75" s="145"/>
    </row>
    <row r="76" spans="1:255" x14ac:dyDescent="0.3">
      <c r="A76" s="145"/>
      <c r="B76" s="224"/>
      <c r="C76" s="224"/>
      <c r="D76" s="224"/>
      <c r="E76" s="145"/>
      <c r="F76" s="145"/>
      <c r="G76" s="175"/>
      <c r="H76" s="175"/>
      <c r="I76" s="176"/>
      <c r="J76" s="145"/>
      <c r="K76" s="155" t="s">
        <v>184</v>
      </c>
      <c r="L76" s="145">
        <v>87</v>
      </c>
      <c r="M76" s="145">
        <v>82</v>
      </c>
      <c r="N76" s="145" t="s">
        <v>97</v>
      </c>
      <c r="O76" s="145" t="s">
        <v>128</v>
      </c>
      <c r="P76" s="13" t="s">
        <v>104</v>
      </c>
      <c r="Q76" s="13" t="s">
        <v>104</v>
      </c>
      <c r="R76" s="13" t="s">
        <v>104</v>
      </c>
      <c r="S76" s="13" t="s">
        <v>104</v>
      </c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  <c r="GK76" s="145"/>
      <c r="GL76" s="145"/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5"/>
      <c r="HA76" s="145"/>
      <c r="HB76" s="145"/>
      <c r="HC76" s="145"/>
      <c r="HD76" s="145"/>
      <c r="HE76" s="145"/>
      <c r="HF76" s="145"/>
      <c r="HG76" s="145"/>
      <c r="HH76" s="145"/>
      <c r="HI76" s="145"/>
      <c r="HJ76" s="145"/>
      <c r="HK76" s="145"/>
      <c r="HL76" s="145"/>
      <c r="HM76" s="145"/>
      <c r="HN76" s="145"/>
      <c r="HO76" s="145"/>
      <c r="HP76" s="145"/>
      <c r="HQ76" s="145"/>
      <c r="HR76" s="145"/>
      <c r="HS76" s="145"/>
      <c r="HT76" s="145"/>
      <c r="HU76" s="145"/>
      <c r="HV76" s="145"/>
      <c r="HW76" s="145"/>
      <c r="HX76" s="145"/>
      <c r="HY76" s="145"/>
      <c r="HZ76" s="145"/>
      <c r="IA76" s="145"/>
      <c r="IB76" s="145"/>
      <c r="IC76" s="145"/>
      <c r="ID76" s="145"/>
      <c r="IE76" s="145"/>
      <c r="IF76" s="145"/>
      <c r="IG76" s="145"/>
      <c r="IH76" s="145"/>
      <c r="II76" s="145"/>
      <c r="IJ76" s="145"/>
      <c r="IK76" s="145"/>
      <c r="IL76" s="145"/>
      <c r="IM76" s="145"/>
      <c r="IN76" s="145"/>
      <c r="IO76" s="145"/>
      <c r="IP76" s="145"/>
      <c r="IQ76" s="145"/>
      <c r="IR76" s="145"/>
      <c r="IS76" s="145"/>
      <c r="IT76" s="145"/>
      <c r="IU76" s="145"/>
    </row>
    <row r="77" spans="1:255" x14ac:dyDescent="0.3">
      <c r="A77" s="145"/>
      <c r="B77" s="224">
        <v>11</v>
      </c>
      <c r="C77" s="224">
        <v>16</v>
      </c>
      <c r="D77" s="224">
        <v>27</v>
      </c>
      <c r="E77" s="157" t="s">
        <v>185</v>
      </c>
      <c r="F77" s="158"/>
      <c r="G77" s="146"/>
      <c r="H77" s="146"/>
      <c r="I77" s="147"/>
      <c r="J77" s="145"/>
      <c r="K77" s="155"/>
      <c r="L77" s="145"/>
      <c r="M77" s="145"/>
      <c r="N77" s="145"/>
      <c r="O77" s="158" t="s">
        <v>185</v>
      </c>
      <c r="P77" s="159"/>
      <c r="Q77" s="160"/>
      <c r="R77" s="159"/>
      <c r="S77" s="159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45"/>
      <c r="HJ77" s="145"/>
      <c r="HK77" s="145"/>
      <c r="HL77" s="145"/>
      <c r="HM77" s="145"/>
      <c r="HN77" s="145"/>
      <c r="HO77" s="145"/>
      <c r="HP77" s="145"/>
      <c r="HQ77" s="145"/>
      <c r="HR77" s="145"/>
      <c r="HS77" s="145"/>
      <c r="HT77" s="145"/>
      <c r="HU77" s="145"/>
      <c r="HV77" s="145"/>
      <c r="HW77" s="145"/>
      <c r="HX77" s="145"/>
      <c r="HY77" s="145"/>
      <c r="HZ77" s="145"/>
      <c r="IA77" s="145"/>
      <c r="IB77" s="145"/>
      <c r="IC77" s="145"/>
      <c r="ID77" s="145"/>
      <c r="IE77" s="145"/>
      <c r="IF77" s="145"/>
      <c r="IG77" s="145"/>
      <c r="IH77" s="145"/>
      <c r="II77" s="145"/>
      <c r="IJ77" s="145"/>
      <c r="IK77" s="145"/>
      <c r="IL77" s="145"/>
      <c r="IM77" s="145"/>
      <c r="IN77" s="145"/>
      <c r="IO77" s="145"/>
      <c r="IP77" s="145"/>
      <c r="IQ77" s="145"/>
      <c r="IR77" s="145"/>
      <c r="IS77" s="145"/>
      <c r="IT77" s="145"/>
      <c r="IU77" s="145"/>
    </row>
    <row r="78" spans="1:255" ht="195" x14ac:dyDescent="0.3">
      <c r="A78" s="145"/>
      <c r="B78" s="224"/>
      <c r="C78" s="224"/>
      <c r="D78" s="224"/>
      <c r="E78" s="149"/>
      <c r="F78" s="145" t="s">
        <v>372</v>
      </c>
      <c r="G78" s="146" t="s">
        <v>592</v>
      </c>
      <c r="H78" s="146" t="s">
        <v>593</v>
      </c>
      <c r="I78" s="147" t="s">
        <v>594</v>
      </c>
      <c r="J78" s="149"/>
      <c r="K78" s="155"/>
      <c r="L78" s="149"/>
      <c r="M78" s="149"/>
      <c r="N78" s="149"/>
      <c r="O78" s="149" t="s">
        <v>113</v>
      </c>
      <c r="P78" s="159"/>
      <c r="Q78" s="160"/>
      <c r="R78" s="159"/>
      <c r="S78" s="159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45"/>
      <c r="HJ78" s="145"/>
      <c r="HK78" s="145"/>
      <c r="HL78" s="145"/>
      <c r="HM78" s="145"/>
      <c r="HN78" s="145"/>
      <c r="HO78" s="145"/>
      <c r="HP78" s="145"/>
      <c r="HQ78" s="145"/>
      <c r="HR78" s="145"/>
      <c r="HS78" s="145"/>
      <c r="HT78" s="145"/>
      <c r="HU78" s="145"/>
      <c r="HV78" s="145"/>
      <c r="HW78" s="145"/>
      <c r="HX78" s="145"/>
      <c r="HY78" s="145"/>
      <c r="HZ78" s="145"/>
      <c r="IA78" s="145"/>
      <c r="IB78" s="145"/>
      <c r="IC78" s="145"/>
      <c r="ID78" s="145"/>
      <c r="IE78" s="145"/>
      <c r="IF78" s="145"/>
      <c r="IG78" s="145"/>
      <c r="IH78" s="145"/>
      <c r="II78" s="145"/>
      <c r="IJ78" s="145"/>
      <c r="IK78" s="145"/>
      <c r="IL78" s="145"/>
      <c r="IM78" s="145"/>
      <c r="IN78" s="145"/>
      <c r="IO78" s="145"/>
      <c r="IP78" s="145"/>
      <c r="IQ78" s="145"/>
      <c r="IR78" s="145"/>
      <c r="IS78" s="145"/>
      <c r="IT78" s="145"/>
      <c r="IU78" s="145"/>
    </row>
    <row r="79" spans="1:255" x14ac:dyDescent="0.3">
      <c r="A79" s="145"/>
      <c r="B79" s="224"/>
      <c r="C79" s="224"/>
      <c r="D79" s="224"/>
      <c r="E79" s="145"/>
      <c r="F79" s="145"/>
      <c r="G79" s="146"/>
      <c r="H79" s="146"/>
      <c r="I79" s="147"/>
      <c r="J79" s="145" t="s">
        <v>186</v>
      </c>
      <c r="K79" s="155"/>
      <c r="L79" s="145">
        <v>90</v>
      </c>
      <c r="M79" s="145">
        <v>85</v>
      </c>
      <c r="N79" s="145"/>
      <c r="O79" s="145" t="s">
        <v>124</v>
      </c>
      <c r="P79" s="159"/>
      <c r="Q79" s="160"/>
      <c r="R79" s="159"/>
      <c r="S79" s="159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5"/>
      <c r="IM79" s="145"/>
      <c r="IN79" s="145"/>
      <c r="IO79" s="145"/>
      <c r="IP79" s="145"/>
      <c r="IQ79" s="145"/>
      <c r="IR79" s="145"/>
      <c r="IS79" s="145"/>
      <c r="IT79" s="145"/>
      <c r="IU79" s="145"/>
    </row>
    <row r="80" spans="1:255" x14ac:dyDescent="0.3">
      <c r="A80" s="145"/>
      <c r="B80" s="224"/>
      <c r="C80" s="224"/>
      <c r="D80" s="224"/>
      <c r="E80" s="145"/>
      <c r="F80" s="145"/>
      <c r="G80" s="146"/>
      <c r="H80" s="146"/>
      <c r="I80" s="147"/>
      <c r="J80" s="145" t="s">
        <v>187</v>
      </c>
      <c r="K80" s="155"/>
      <c r="L80" s="145">
        <v>90</v>
      </c>
      <c r="M80" s="145">
        <v>85</v>
      </c>
      <c r="N80" s="145" t="s">
        <v>97</v>
      </c>
      <c r="O80" s="145" t="s">
        <v>124</v>
      </c>
      <c r="P80" s="13" t="s">
        <v>104</v>
      </c>
      <c r="Q80" s="13" t="s">
        <v>104</v>
      </c>
      <c r="R80" s="13" t="s">
        <v>104</v>
      </c>
      <c r="S80" s="13" t="s">
        <v>104</v>
      </c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145"/>
      <c r="IG80" s="145"/>
      <c r="IH80" s="145"/>
      <c r="II80" s="145"/>
      <c r="IJ80" s="145"/>
      <c r="IK80" s="145"/>
      <c r="IL80" s="145"/>
      <c r="IM80" s="145"/>
      <c r="IN80" s="145"/>
      <c r="IO80" s="145"/>
      <c r="IP80" s="145"/>
      <c r="IQ80" s="145"/>
      <c r="IR80" s="145"/>
      <c r="IS80" s="145"/>
      <c r="IT80" s="145"/>
      <c r="IU80" s="145"/>
    </row>
    <row r="81" spans="1:255" x14ac:dyDescent="0.3">
      <c r="A81" s="145"/>
      <c r="B81" s="224"/>
      <c r="C81" s="224"/>
      <c r="D81" s="224"/>
      <c r="E81" s="145"/>
      <c r="F81" s="145"/>
      <c r="G81" s="146"/>
      <c r="H81" s="146"/>
      <c r="I81" s="147"/>
      <c r="J81" s="145"/>
      <c r="K81" s="155" t="s">
        <v>188</v>
      </c>
      <c r="L81" s="145">
        <v>94</v>
      </c>
      <c r="M81" s="145">
        <v>90</v>
      </c>
      <c r="N81" s="145"/>
      <c r="O81" s="145" t="s">
        <v>128</v>
      </c>
      <c r="P81" s="159"/>
      <c r="Q81" s="160"/>
      <c r="R81" s="159"/>
      <c r="S81" s="159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  <c r="HK81" s="145"/>
      <c r="HL81" s="145"/>
      <c r="HM81" s="145"/>
      <c r="HN81" s="145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145"/>
      <c r="IA81" s="145"/>
      <c r="IB81" s="145"/>
      <c r="IC81" s="145"/>
      <c r="ID81" s="145"/>
      <c r="IE81" s="145"/>
      <c r="IF81" s="145"/>
      <c r="IG81" s="145"/>
      <c r="IH81" s="145"/>
      <c r="II81" s="145"/>
      <c r="IJ81" s="145"/>
      <c r="IK81" s="145"/>
      <c r="IL81" s="145"/>
      <c r="IM81" s="145"/>
      <c r="IN81" s="145"/>
      <c r="IO81" s="145"/>
      <c r="IP81" s="145"/>
      <c r="IQ81" s="145"/>
      <c r="IR81" s="145"/>
      <c r="IS81" s="145"/>
      <c r="IT81" s="145"/>
      <c r="IU81" s="145"/>
    </row>
    <row r="82" spans="1:255" x14ac:dyDescent="0.3">
      <c r="A82" s="145"/>
      <c r="B82" s="224"/>
      <c r="C82" s="224"/>
      <c r="D82" s="224"/>
      <c r="E82" s="145"/>
      <c r="F82" s="145"/>
      <c r="G82" s="146"/>
      <c r="H82" s="146"/>
      <c r="I82" s="147"/>
      <c r="J82" s="145"/>
      <c r="K82" s="155" t="s">
        <v>189</v>
      </c>
      <c r="L82" s="145">
        <v>94</v>
      </c>
      <c r="M82" s="145">
        <v>90</v>
      </c>
      <c r="N82" s="145" t="s">
        <v>97</v>
      </c>
      <c r="O82" s="145" t="s">
        <v>128</v>
      </c>
      <c r="P82" s="164"/>
      <c r="Q82" s="13" t="s">
        <v>104</v>
      </c>
      <c r="R82" s="164"/>
      <c r="S82" s="13" t="s">
        <v>104</v>
      </c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5"/>
      <c r="HL82" s="145"/>
      <c r="HM82" s="145"/>
      <c r="HN82" s="145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  <c r="IN82" s="145"/>
      <c r="IO82" s="145"/>
      <c r="IP82" s="145"/>
      <c r="IQ82" s="145"/>
      <c r="IR82" s="145"/>
      <c r="IS82" s="145"/>
      <c r="IT82" s="145"/>
      <c r="IU82" s="145"/>
    </row>
    <row r="83" spans="1:255" ht="169" x14ac:dyDescent="0.3">
      <c r="A83" s="145"/>
      <c r="B83" s="224"/>
      <c r="C83" s="224"/>
      <c r="D83" s="224"/>
      <c r="E83" s="149"/>
      <c r="F83" s="145" t="s">
        <v>17</v>
      </c>
      <c r="G83" s="146" t="s">
        <v>605</v>
      </c>
      <c r="H83" s="146" t="s">
        <v>606</v>
      </c>
      <c r="I83" s="147" t="s">
        <v>607</v>
      </c>
      <c r="J83" s="149"/>
      <c r="K83" s="155"/>
      <c r="L83" s="149"/>
      <c r="M83" s="149"/>
      <c r="N83" s="149"/>
      <c r="O83" s="149" t="s">
        <v>17</v>
      </c>
      <c r="P83" s="159"/>
      <c r="Q83" s="160"/>
      <c r="R83" s="159"/>
      <c r="S83" s="159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  <c r="IN83" s="145"/>
      <c r="IO83" s="145"/>
      <c r="IP83" s="145"/>
      <c r="IQ83" s="145"/>
      <c r="IR83" s="145"/>
      <c r="IS83" s="145"/>
      <c r="IT83" s="145"/>
      <c r="IU83" s="145"/>
    </row>
    <row r="84" spans="1:255" x14ac:dyDescent="0.3">
      <c r="A84" s="145"/>
      <c r="B84" s="224"/>
      <c r="C84" s="224"/>
      <c r="D84" s="224"/>
      <c r="E84" s="145"/>
      <c r="F84" s="145"/>
      <c r="G84" s="146"/>
      <c r="H84" s="146"/>
      <c r="I84" s="147"/>
      <c r="J84" s="145" t="s">
        <v>190</v>
      </c>
      <c r="K84" s="155"/>
      <c r="L84" s="145">
        <v>91</v>
      </c>
      <c r="M84" s="145">
        <v>87</v>
      </c>
      <c r="N84" s="145" t="s">
        <v>97</v>
      </c>
      <c r="O84" s="145" t="s">
        <v>124</v>
      </c>
      <c r="P84" s="13" t="s">
        <v>104</v>
      </c>
      <c r="Q84" s="13" t="s">
        <v>104</v>
      </c>
      <c r="R84" s="13" t="s">
        <v>104</v>
      </c>
      <c r="S84" s="13" t="s">
        <v>104</v>
      </c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  <c r="HK84" s="145"/>
      <c r="HL84" s="145"/>
      <c r="HM84" s="145"/>
      <c r="HN84" s="145"/>
      <c r="HO84" s="145"/>
      <c r="HP84" s="145"/>
      <c r="HQ84" s="145"/>
      <c r="HR84" s="145"/>
      <c r="HS84" s="145"/>
      <c r="HT84" s="145"/>
      <c r="HU84" s="145"/>
      <c r="HV84" s="145"/>
      <c r="HW84" s="145"/>
      <c r="HX84" s="145"/>
      <c r="HY84" s="145"/>
      <c r="HZ84" s="145"/>
      <c r="IA84" s="145"/>
      <c r="IB84" s="145"/>
      <c r="IC84" s="145"/>
      <c r="ID84" s="145"/>
      <c r="IE84" s="145"/>
      <c r="IF84" s="145"/>
      <c r="IG84" s="145"/>
      <c r="IH84" s="145"/>
      <c r="II84" s="145"/>
      <c r="IJ84" s="145"/>
      <c r="IK84" s="145"/>
      <c r="IL84" s="145"/>
      <c r="IM84" s="145"/>
      <c r="IN84" s="145"/>
      <c r="IO84" s="145"/>
      <c r="IP84" s="145"/>
      <c r="IQ84" s="145"/>
      <c r="IR84" s="145"/>
      <c r="IS84" s="145"/>
      <c r="IT84" s="145"/>
      <c r="IU84" s="145"/>
    </row>
    <row r="85" spans="1:255" x14ac:dyDescent="0.3">
      <c r="A85" s="177"/>
      <c r="B85" s="225"/>
      <c r="C85" s="225"/>
      <c r="D85" s="225"/>
      <c r="P85" s="32" t="s">
        <v>104</v>
      </c>
      <c r="Q85" s="32" t="s">
        <v>104</v>
      </c>
      <c r="R85" s="32" t="s">
        <v>104</v>
      </c>
      <c r="S85" s="32" t="s">
        <v>104</v>
      </c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  <c r="IT85" s="177"/>
      <c r="IU85" s="177"/>
    </row>
    <row r="86" spans="1:255" x14ac:dyDescent="0.3">
      <c r="A86" s="145"/>
      <c r="B86" s="224"/>
      <c r="C86" s="224"/>
      <c r="D86" s="224"/>
      <c r="E86" s="145"/>
      <c r="F86" s="145"/>
      <c r="G86" s="146"/>
      <c r="H86" s="146"/>
      <c r="I86" s="147"/>
      <c r="J86" s="145"/>
      <c r="K86" s="155" t="s">
        <v>192</v>
      </c>
      <c r="L86" s="145">
        <v>95</v>
      </c>
      <c r="M86" s="145">
        <v>92</v>
      </c>
      <c r="N86" s="145" t="s">
        <v>97</v>
      </c>
      <c r="O86" s="145" t="s">
        <v>128</v>
      </c>
      <c r="P86" s="159"/>
      <c r="Q86" s="60" t="s">
        <v>104</v>
      </c>
      <c r="R86" s="60" t="s">
        <v>104</v>
      </c>
      <c r="S86" s="60" t="s">
        <v>104</v>
      </c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</row>
    <row r="87" spans="1:255" ht="143" x14ac:dyDescent="0.3">
      <c r="A87" s="145"/>
      <c r="B87" s="224"/>
      <c r="C87" s="224"/>
      <c r="D87" s="224"/>
      <c r="E87" s="149"/>
      <c r="F87" s="145" t="s">
        <v>18</v>
      </c>
      <c r="G87" s="146" t="s">
        <v>602</v>
      </c>
      <c r="H87" s="146" t="s">
        <v>603</v>
      </c>
      <c r="I87" s="147" t="s">
        <v>604</v>
      </c>
      <c r="J87" s="149"/>
      <c r="K87" s="155"/>
      <c r="L87" s="149"/>
      <c r="M87" s="149"/>
      <c r="N87" s="149"/>
      <c r="O87" s="149" t="s">
        <v>18</v>
      </c>
      <c r="P87" s="159"/>
      <c r="Q87" s="160"/>
      <c r="R87" s="159"/>
      <c r="S87" s="159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</row>
    <row r="88" spans="1:255" x14ac:dyDescent="0.3">
      <c r="A88" s="145"/>
      <c r="B88" s="224"/>
      <c r="C88" s="224"/>
      <c r="D88" s="224"/>
      <c r="E88" s="145"/>
      <c r="F88" s="145"/>
      <c r="G88" s="146"/>
      <c r="H88" s="146"/>
      <c r="I88" s="147"/>
      <c r="J88" s="145" t="s">
        <v>193</v>
      </c>
      <c r="K88" s="155"/>
      <c r="L88" s="145">
        <v>92</v>
      </c>
      <c r="M88" s="145">
        <v>88</v>
      </c>
      <c r="N88" s="145"/>
      <c r="O88" s="145" t="s">
        <v>124</v>
      </c>
      <c r="P88" s="159"/>
      <c r="Q88" s="160"/>
      <c r="R88" s="159"/>
      <c r="S88" s="159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  <c r="HK88" s="145"/>
      <c r="HL88" s="145"/>
      <c r="HM88" s="145"/>
      <c r="HN88" s="145"/>
      <c r="HO88" s="145"/>
      <c r="HP88" s="145"/>
      <c r="HQ88" s="145"/>
      <c r="HR88" s="145"/>
      <c r="HS88" s="145"/>
      <c r="HT88" s="145"/>
      <c r="HU88" s="145"/>
      <c r="HV88" s="145"/>
      <c r="HW88" s="145"/>
      <c r="HX88" s="145"/>
      <c r="HY88" s="145"/>
      <c r="HZ88" s="145"/>
      <c r="IA88" s="145"/>
      <c r="IB88" s="145"/>
      <c r="IC88" s="145"/>
      <c r="ID88" s="145"/>
      <c r="IE88" s="145"/>
      <c r="IF88" s="145"/>
      <c r="IG88" s="145"/>
      <c r="IH88" s="145"/>
      <c r="II88" s="145"/>
      <c r="IJ88" s="145"/>
      <c r="IK88" s="145"/>
      <c r="IL88" s="145"/>
      <c r="IM88" s="145"/>
      <c r="IN88" s="145"/>
      <c r="IO88" s="145"/>
      <c r="IP88" s="145"/>
      <c r="IQ88" s="145"/>
      <c r="IR88" s="145"/>
      <c r="IS88" s="145"/>
      <c r="IT88" s="145"/>
      <c r="IU88" s="145"/>
    </row>
    <row r="89" spans="1:255" x14ac:dyDescent="0.3">
      <c r="A89" s="145"/>
      <c r="B89" s="224"/>
      <c r="C89" s="224"/>
      <c r="D89" s="224"/>
      <c r="E89" s="145"/>
      <c r="F89" s="145"/>
      <c r="G89" s="146"/>
      <c r="H89" s="146"/>
      <c r="I89" s="147"/>
      <c r="J89" s="145" t="s">
        <v>194</v>
      </c>
      <c r="K89" s="155"/>
      <c r="L89" s="145">
        <v>93</v>
      </c>
      <c r="M89" s="145">
        <v>89</v>
      </c>
      <c r="N89" s="145" t="s">
        <v>97</v>
      </c>
      <c r="O89" s="145" t="s">
        <v>124</v>
      </c>
      <c r="P89" s="179"/>
      <c r="Q89" s="179"/>
      <c r="R89" s="179"/>
      <c r="S89" s="179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/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  <c r="HK89" s="145"/>
      <c r="HL89" s="145"/>
      <c r="HM89" s="145"/>
      <c r="HN89" s="145"/>
      <c r="HO89" s="145"/>
      <c r="HP89" s="145"/>
      <c r="HQ89" s="145"/>
      <c r="HR89" s="145"/>
      <c r="HS89" s="145"/>
      <c r="HT89" s="145"/>
      <c r="HU89" s="145"/>
      <c r="HV89" s="145"/>
      <c r="HW89" s="145"/>
      <c r="HX89" s="145"/>
      <c r="HY89" s="145"/>
      <c r="HZ89" s="145"/>
      <c r="IA89" s="145"/>
      <c r="IB89" s="145"/>
      <c r="IC89" s="145"/>
      <c r="ID89" s="145"/>
      <c r="IE89" s="145"/>
      <c r="IF89" s="145"/>
      <c r="IG89" s="145"/>
      <c r="IH89" s="145"/>
      <c r="II89" s="145"/>
      <c r="IJ89" s="145"/>
      <c r="IK89" s="145"/>
      <c r="IL89" s="145"/>
      <c r="IM89" s="145"/>
      <c r="IN89" s="145"/>
      <c r="IO89" s="145"/>
      <c r="IP89" s="145"/>
      <c r="IQ89" s="145"/>
      <c r="IR89" s="145"/>
      <c r="IS89" s="145"/>
      <c r="IT89" s="145"/>
      <c r="IU89" s="145"/>
    </row>
    <row r="90" spans="1:255" x14ac:dyDescent="0.3">
      <c r="A90" s="145"/>
      <c r="B90" s="224"/>
      <c r="C90" s="224"/>
      <c r="D90" s="224"/>
      <c r="E90" s="145"/>
      <c r="F90" s="145"/>
      <c r="G90" s="146"/>
      <c r="H90" s="146"/>
      <c r="I90" s="147"/>
      <c r="J90" s="145"/>
      <c r="K90" s="155" t="s">
        <v>195</v>
      </c>
      <c r="L90" s="145">
        <v>96</v>
      </c>
      <c r="M90" s="145">
        <v>93</v>
      </c>
      <c r="N90" s="145" t="s">
        <v>97</v>
      </c>
      <c r="O90" s="145" t="s">
        <v>128</v>
      </c>
      <c r="P90" s="179"/>
      <c r="Q90" s="13" t="s">
        <v>104</v>
      </c>
      <c r="R90" s="13" t="s">
        <v>104</v>
      </c>
      <c r="S90" s="13" t="s">
        <v>104</v>
      </c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  <c r="HK90" s="145"/>
      <c r="HL90" s="145"/>
      <c r="HM90" s="145"/>
      <c r="HN90" s="145"/>
      <c r="HO90" s="145"/>
      <c r="HP90" s="145"/>
      <c r="HQ90" s="145"/>
      <c r="HR90" s="145"/>
      <c r="HS90" s="145"/>
      <c r="HT90" s="145"/>
      <c r="HU90" s="145"/>
      <c r="HV90" s="145"/>
      <c r="HW90" s="145"/>
      <c r="HX90" s="145"/>
      <c r="HY90" s="145"/>
      <c r="HZ90" s="145"/>
      <c r="IA90" s="145"/>
      <c r="IB90" s="145"/>
      <c r="IC90" s="145"/>
      <c r="ID90" s="145"/>
      <c r="IE90" s="145"/>
      <c r="IF90" s="145"/>
      <c r="IG90" s="145"/>
      <c r="IH90" s="145"/>
      <c r="II90" s="145"/>
      <c r="IJ90" s="145"/>
      <c r="IK90" s="145"/>
      <c r="IL90" s="145"/>
      <c r="IM90" s="145"/>
      <c r="IN90" s="145"/>
      <c r="IO90" s="145"/>
      <c r="IP90" s="145"/>
      <c r="IQ90" s="145"/>
      <c r="IR90" s="145"/>
      <c r="IS90" s="145"/>
      <c r="IT90" s="145"/>
      <c r="IU90" s="145"/>
    </row>
    <row r="91" spans="1:255" x14ac:dyDescent="0.3">
      <c r="A91" s="145"/>
      <c r="B91" s="224">
        <v>8</v>
      </c>
      <c r="C91" s="224">
        <v>16</v>
      </c>
      <c r="D91" s="224">
        <v>24</v>
      </c>
      <c r="E91" s="157" t="s">
        <v>19</v>
      </c>
      <c r="F91" s="158"/>
      <c r="G91" s="146"/>
      <c r="H91" s="146"/>
      <c r="I91" s="147"/>
      <c r="J91" s="145"/>
      <c r="K91" s="155"/>
      <c r="L91" s="145"/>
      <c r="M91" s="145"/>
      <c r="N91" s="145"/>
      <c r="O91" s="158" t="s">
        <v>19</v>
      </c>
      <c r="P91" s="159"/>
      <c r="Q91" s="160"/>
      <c r="R91" s="159"/>
      <c r="S91" s="159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145"/>
      <c r="IA91" s="145"/>
      <c r="IB91" s="145"/>
      <c r="IC91" s="145"/>
      <c r="ID91" s="145"/>
      <c r="IE91" s="145"/>
      <c r="IF91" s="145"/>
      <c r="IG91" s="145"/>
      <c r="IH91" s="145"/>
      <c r="II91" s="145"/>
      <c r="IJ91" s="145"/>
      <c r="IK91" s="145"/>
      <c r="IL91" s="145"/>
      <c r="IM91" s="145"/>
      <c r="IN91" s="145"/>
      <c r="IO91" s="145"/>
      <c r="IP91" s="145"/>
      <c r="IQ91" s="145"/>
      <c r="IR91" s="145"/>
      <c r="IS91" s="145"/>
      <c r="IT91" s="145"/>
      <c r="IU91" s="145"/>
    </row>
    <row r="92" spans="1:255" ht="182" x14ac:dyDescent="0.3">
      <c r="A92" s="145"/>
      <c r="B92" s="224"/>
      <c r="C92" s="224"/>
      <c r="D92" s="224"/>
      <c r="E92" s="149"/>
      <c r="F92" s="145" t="s">
        <v>196</v>
      </c>
      <c r="G92" s="146" t="s">
        <v>599</v>
      </c>
      <c r="H92" s="146" t="s">
        <v>600</v>
      </c>
      <c r="I92" s="147" t="s">
        <v>601</v>
      </c>
      <c r="J92" s="149"/>
      <c r="K92" s="155"/>
      <c r="L92" s="149"/>
      <c r="M92" s="149"/>
      <c r="N92" s="149"/>
      <c r="O92" s="149" t="s">
        <v>196</v>
      </c>
      <c r="P92" s="159"/>
      <c r="Q92" s="160"/>
      <c r="R92" s="159"/>
      <c r="S92" s="159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5"/>
      <c r="GF92" s="145"/>
      <c r="GG92" s="145"/>
      <c r="GH92" s="145"/>
      <c r="GI92" s="145"/>
      <c r="GJ92" s="145"/>
      <c r="GK92" s="145"/>
      <c r="GL92" s="145"/>
      <c r="GM92" s="145"/>
      <c r="GN92" s="145"/>
      <c r="GO92" s="145"/>
      <c r="GP92" s="145"/>
      <c r="GQ92" s="145"/>
      <c r="GR92" s="145"/>
      <c r="GS92" s="145"/>
      <c r="GT92" s="145"/>
      <c r="GU92" s="145"/>
      <c r="GV92" s="145"/>
      <c r="GW92" s="145"/>
      <c r="GX92" s="145"/>
      <c r="GY92" s="145"/>
      <c r="GZ92" s="145"/>
      <c r="HA92" s="145"/>
      <c r="HB92" s="145"/>
      <c r="HC92" s="145"/>
      <c r="HD92" s="145"/>
      <c r="HE92" s="145"/>
      <c r="HF92" s="145"/>
      <c r="HG92" s="145"/>
      <c r="HH92" s="145"/>
      <c r="HI92" s="145"/>
      <c r="HJ92" s="145"/>
      <c r="HK92" s="145"/>
      <c r="HL92" s="145"/>
      <c r="HM92" s="145"/>
      <c r="HN92" s="145"/>
      <c r="HO92" s="145"/>
      <c r="HP92" s="145"/>
      <c r="HQ92" s="145"/>
      <c r="HR92" s="145"/>
      <c r="HS92" s="145"/>
      <c r="HT92" s="145"/>
      <c r="HU92" s="145"/>
      <c r="HV92" s="145"/>
      <c r="HW92" s="145"/>
      <c r="HX92" s="145"/>
      <c r="HY92" s="145"/>
      <c r="HZ92" s="145"/>
      <c r="IA92" s="145"/>
      <c r="IB92" s="145"/>
      <c r="IC92" s="145"/>
      <c r="ID92" s="145"/>
      <c r="IE92" s="145"/>
      <c r="IF92" s="145"/>
      <c r="IG92" s="145"/>
      <c r="IH92" s="145"/>
      <c r="II92" s="145"/>
      <c r="IJ92" s="145"/>
      <c r="IK92" s="145"/>
      <c r="IL92" s="145"/>
      <c r="IM92" s="145"/>
      <c r="IN92" s="145"/>
      <c r="IO92" s="145"/>
      <c r="IP92" s="145"/>
      <c r="IQ92" s="145"/>
      <c r="IR92" s="145"/>
      <c r="IS92" s="145"/>
      <c r="IT92" s="145"/>
      <c r="IU92" s="145"/>
    </row>
    <row r="93" spans="1:255" x14ac:dyDescent="0.3">
      <c r="A93" s="145"/>
      <c r="B93" s="224"/>
      <c r="C93" s="224"/>
      <c r="D93" s="224"/>
      <c r="E93" s="145"/>
      <c r="F93" s="145"/>
      <c r="G93" s="146"/>
      <c r="H93" s="146"/>
      <c r="I93" s="147"/>
      <c r="J93" s="145" t="s">
        <v>197</v>
      </c>
      <c r="K93" s="155"/>
      <c r="L93" s="145">
        <v>100</v>
      </c>
      <c r="M93" s="145">
        <v>95</v>
      </c>
      <c r="N93" s="145" t="s">
        <v>97</v>
      </c>
      <c r="O93" s="145" t="s">
        <v>124</v>
      </c>
      <c r="P93" s="164"/>
      <c r="Q93" s="84" t="s">
        <v>104</v>
      </c>
      <c r="R93" s="13" t="s">
        <v>104</v>
      </c>
      <c r="S93" s="13" t="s">
        <v>104</v>
      </c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</row>
    <row r="94" spans="1:255" x14ac:dyDescent="0.3">
      <c r="A94" s="145"/>
      <c r="B94" s="224"/>
      <c r="C94" s="224"/>
      <c r="D94" s="224"/>
      <c r="E94" s="145"/>
      <c r="F94" s="180"/>
      <c r="G94" s="146"/>
      <c r="H94" s="146"/>
      <c r="I94" s="147"/>
      <c r="J94" s="145"/>
      <c r="K94" s="155" t="s">
        <v>432</v>
      </c>
      <c r="L94" s="145">
        <v>102</v>
      </c>
      <c r="M94" s="145">
        <v>97</v>
      </c>
      <c r="N94" s="145" t="s">
        <v>97</v>
      </c>
      <c r="O94" s="145" t="s">
        <v>128</v>
      </c>
      <c r="P94" s="13" t="s">
        <v>104</v>
      </c>
      <c r="Q94" s="13" t="s">
        <v>104</v>
      </c>
      <c r="R94" s="13" t="s">
        <v>104</v>
      </c>
      <c r="S94" s="13" t="s">
        <v>104</v>
      </c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45"/>
      <c r="GY94" s="145"/>
      <c r="GZ94" s="145"/>
      <c r="HA94" s="145"/>
      <c r="HB94" s="145"/>
      <c r="HC94" s="145"/>
      <c r="HD94" s="145"/>
      <c r="HE94" s="145"/>
      <c r="HF94" s="145"/>
      <c r="HG94" s="145"/>
      <c r="HH94" s="145"/>
      <c r="HI94" s="145"/>
      <c r="HJ94" s="145"/>
      <c r="HK94" s="145"/>
      <c r="HL94" s="145"/>
      <c r="HM94" s="145"/>
      <c r="HN94" s="145"/>
      <c r="HO94" s="145"/>
      <c r="HP94" s="145"/>
      <c r="HQ94" s="145"/>
      <c r="HR94" s="145"/>
      <c r="HS94" s="145"/>
      <c r="HT94" s="145"/>
      <c r="HU94" s="145"/>
      <c r="HV94" s="145"/>
      <c r="HW94" s="145"/>
      <c r="HX94" s="145"/>
      <c r="HY94" s="145"/>
      <c r="HZ94" s="145"/>
      <c r="IA94" s="145"/>
      <c r="IB94" s="145"/>
      <c r="IC94" s="145"/>
      <c r="ID94" s="145"/>
      <c r="IE94" s="145"/>
      <c r="IF94" s="145"/>
      <c r="IG94" s="145"/>
      <c r="IH94" s="145"/>
      <c r="II94" s="145"/>
      <c r="IJ94" s="145"/>
      <c r="IK94" s="145"/>
      <c r="IL94" s="145"/>
      <c r="IM94" s="145"/>
      <c r="IN94" s="145"/>
      <c r="IO94" s="145"/>
      <c r="IP94" s="145"/>
      <c r="IQ94" s="145"/>
      <c r="IR94" s="145"/>
      <c r="IS94" s="145"/>
      <c r="IT94" s="145"/>
      <c r="IU94" s="145"/>
    </row>
    <row r="95" spans="1:255" ht="104" x14ac:dyDescent="0.3">
      <c r="A95" s="145"/>
      <c r="B95" s="224"/>
      <c r="C95" s="224"/>
      <c r="D95" s="224"/>
      <c r="E95" s="149"/>
      <c r="F95" s="145" t="s">
        <v>199</v>
      </c>
      <c r="G95" s="146" t="s">
        <v>580</v>
      </c>
      <c r="H95" s="146" t="s">
        <v>459</v>
      </c>
      <c r="I95" s="147" t="s">
        <v>460</v>
      </c>
      <c r="J95" s="149"/>
      <c r="K95" s="155"/>
      <c r="L95" s="149"/>
      <c r="M95" s="149"/>
      <c r="N95" s="149"/>
      <c r="O95" s="149" t="s">
        <v>199</v>
      </c>
      <c r="P95" s="164"/>
      <c r="Q95" s="170"/>
      <c r="R95" s="164"/>
      <c r="S95" s="164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145"/>
      <c r="GR95" s="145"/>
      <c r="GS95" s="145"/>
      <c r="GT95" s="145"/>
      <c r="GU95" s="145"/>
      <c r="GV95" s="145"/>
      <c r="GW95" s="145"/>
      <c r="GX95" s="145"/>
      <c r="GY95" s="145"/>
      <c r="GZ95" s="145"/>
      <c r="HA95" s="145"/>
      <c r="HB95" s="145"/>
      <c r="HC95" s="145"/>
      <c r="HD95" s="145"/>
      <c r="HE95" s="145"/>
      <c r="HF95" s="145"/>
      <c r="HG95" s="145"/>
      <c r="HH95" s="145"/>
      <c r="HI95" s="145"/>
      <c r="HJ95" s="145"/>
      <c r="HK95" s="145"/>
      <c r="HL95" s="145"/>
      <c r="HM95" s="145"/>
      <c r="HN95" s="145"/>
      <c r="HO95" s="145"/>
      <c r="HP95" s="145"/>
      <c r="HQ95" s="145"/>
      <c r="HR95" s="145"/>
      <c r="HS95" s="145"/>
      <c r="HT95" s="145"/>
      <c r="HU95" s="145"/>
      <c r="HV95" s="145"/>
      <c r="HW95" s="145"/>
      <c r="HX95" s="145"/>
      <c r="HY95" s="145"/>
      <c r="HZ95" s="145"/>
      <c r="IA95" s="145"/>
      <c r="IB95" s="145"/>
      <c r="IC95" s="145"/>
      <c r="ID95" s="145"/>
      <c r="IE95" s="145"/>
      <c r="IF95" s="145"/>
      <c r="IG95" s="145"/>
      <c r="IH95" s="145"/>
      <c r="II95" s="145"/>
      <c r="IJ95" s="145"/>
      <c r="IK95" s="145"/>
      <c r="IL95" s="145"/>
      <c r="IM95" s="145"/>
      <c r="IN95" s="145"/>
      <c r="IO95" s="145"/>
      <c r="IP95" s="145"/>
      <c r="IQ95" s="145"/>
      <c r="IR95" s="145"/>
      <c r="IS95" s="145"/>
      <c r="IT95" s="145"/>
      <c r="IU95" s="145"/>
    </row>
    <row r="96" spans="1:255" x14ac:dyDescent="0.3">
      <c r="A96" s="145"/>
      <c r="B96" s="224"/>
      <c r="C96" s="224"/>
      <c r="D96" s="224"/>
      <c r="E96" s="145"/>
      <c r="F96" s="145"/>
      <c r="G96" s="146"/>
      <c r="H96" s="146"/>
      <c r="I96" s="147"/>
      <c r="J96" s="145" t="s">
        <v>200</v>
      </c>
      <c r="K96" s="155"/>
      <c r="L96" s="145">
        <v>100</v>
      </c>
      <c r="M96" s="145">
        <v>95</v>
      </c>
      <c r="N96" s="145"/>
      <c r="O96" s="145" t="s">
        <v>124</v>
      </c>
      <c r="P96" s="159"/>
      <c r="Q96" s="160"/>
      <c r="R96" s="159"/>
      <c r="S96" s="159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5"/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45"/>
      <c r="GA96" s="145"/>
      <c r="GB96" s="145"/>
      <c r="GC96" s="145"/>
      <c r="GD96" s="145"/>
      <c r="GE96" s="145"/>
      <c r="GF96" s="145"/>
      <c r="GG96" s="145"/>
      <c r="GH96" s="145"/>
      <c r="GI96" s="145"/>
      <c r="GJ96" s="145"/>
      <c r="GK96" s="145"/>
      <c r="GL96" s="145"/>
      <c r="GM96" s="145"/>
      <c r="GN96" s="145"/>
      <c r="GO96" s="145"/>
      <c r="GP96" s="145"/>
      <c r="GQ96" s="145"/>
      <c r="GR96" s="145"/>
      <c r="GS96" s="145"/>
      <c r="GT96" s="145"/>
      <c r="GU96" s="145"/>
      <c r="GV96" s="145"/>
      <c r="GW96" s="145"/>
      <c r="GX96" s="145"/>
      <c r="GY96" s="145"/>
      <c r="GZ96" s="145"/>
      <c r="HA96" s="145"/>
      <c r="HB96" s="145"/>
      <c r="HC96" s="145"/>
      <c r="HD96" s="145"/>
      <c r="HE96" s="145"/>
      <c r="HF96" s="145"/>
      <c r="HG96" s="145"/>
      <c r="HH96" s="145"/>
      <c r="HI96" s="145"/>
      <c r="HJ96" s="145"/>
      <c r="HK96" s="145"/>
      <c r="HL96" s="145"/>
      <c r="HM96" s="145"/>
      <c r="HN96" s="145"/>
      <c r="HO96" s="145"/>
      <c r="HP96" s="145"/>
      <c r="HQ96" s="145"/>
      <c r="HR96" s="145"/>
      <c r="HS96" s="145"/>
      <c r="HT96" s="145"/>
      <c r="HU96" s="145"/>
      <c r="HV96" s="145"/>
      <c r="HW96" s="145"/>
      <c r="HX96" s="145"/>
      <c r="HY96" s="145"/>
      <c r="HZ96" s="145"/>
      <c r="IA96" s="145"/>
      <c r="IB96" s="145"/>
      <c r="IC96" s="145"/>
      <c r="ID96" s="145"/>
      <c r="IE96" s="145"/>
      <c r="IF96" s="145"/>
      <c r="IG96" s="145"/>
      <c r="IH96" s="145"/>
      <c r="II96" s="145"/>
      <c r="IJ96" s="145"/>
      <c r="IK96" s="145"/>
      <c r="IL96" s="145"/>
      <c r="IM96" s="145"/>
      <c r="IN96" s="145"/>
      <c r="IO96" s="145"/>
      <c r="IP96" s="145"/>
      <c r="IQ96" s="145"/>
      <c r="IR96" s="145"/>
      <c r="IS96" s="145"/>
      <c r="IT96" s="145"/>
      <c r="IU96" s="145"/>
    </row>
    <row r="97" spans="1:255" x14ac:dyDescent="0.3">
      <c r="A97" s="145"/>
      <c r="B97" s="224"/>
      <c r="C97" s="224"/>
      <c r="D97" s="224"/>
      <c r="E97" s="145"/>
      <c r="F97" s="145"/>
      <c r="G97" s="146"/>
      <c r="H97" s="146"/>
      <c r="I97" s="147"/>
      <c r="J97" s="145" t="s">
        <v>201</v>
      </c>
      <c r="K97" s="155"/>
      <c r="L97" s="145">
        <v>101</v>
      </c>
      <c r="M97" s="145">
        <v>96</v>
      </c>
      <c r="N97" s="145"/>
      <c r="O97" s="145" t="s">
        <v>124</v>
      </c>
      <c r="P97" s="159"/>
      <c r="Q97" s="160"/>
      <c r="R97" s="159"/>
      <c r="S97" s="159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  <c r="HK97" s="145"/>
      <c r="HL97" s="145"/>
      <c r="HM97" s="145"/>
      <c r="HN97" s="145"/>
      <c r="HO97" s="145"/>
      <c r="HP97" s="145"/>
      <c r="HQ97" s="145"/>
      <c r="HR97" s="145"/>
      <c r="HS97" s="145"/>
      <c r="HT97" s="145"/>
      <c r="HU97" s="145"/>
      <c r="HV97" s="145"/>
      <c r="HW97" s="145"/>
      <c r="HX97" s="145"/>
      <c r="HY97" s="145"/>
      <c r="HZ97" s="145"/>
      <c r="IA97" s="145"/>
      <c r="IB97" s="145"/>
      <c r="IC97" s="145"/>
      <c r="ID97" s="145"/>
      <c r="IE97" s="145"/>
      <c r="IF97" s="145"/>
      <c r="IG97" s="145"/>
      <c r="IH97" s="145"/>
      <c r="II97" s="145"/>
      <c r="IJ97" s="145"/>
      <c r="IK97" s="145"/>
      <c r="IL97" s="145"/>
      <c r="IM97" s="145"/>
      <c r="IN97" s="145"/>
      <c r="IO97" s="145"/>
      <c r="IP97" s="145"/>
      <c r="IQ97" s="145"/>
      <c r="IR97" s="145"/>
      <c r="IS97" s="145"/>
      <c r="IT97" s="145"/>
      <c r="IU97" s="145"/>
    </row>
    <row r="98" spans="1:255" x14ac:dyDescent="0.3">
      <c r="A98" s="145"/>
      <c r="B98" s="224"/>
      <c r="C98" s="224"/>
      <c r="D98" s="224"/>
      <c r="E98" s="145"/>
      <c r="F98" s="145"/>
      <c r="G98" s="146"/>
      <c r="H98" s="146"/>
      <c r="I98" s="147"/>
      <c r="J98" s="145" t="s">
        <v>202</v>
      </c>
      <c r="K98" s="155"/>
      <c r="L98" s="145">
        <v>101</v>
      </c>
      <c r="M98" s="145">
        <v>96</v>
      </c>
      <c r="N98" s="145" t="s">
        <v>97</v>
      </c>
      <c r="O98" s="145" t="s">
        <v>124</v>
      </c>
      <c r="P98" s="13" t="s">
        <v>104</v>
      </c>
      <c r="Q98" s="13" t="s">
        <v>104</v>
      </c>
      <c r="R98" s="13" t="s">
        <v>104</v>
      </c>
      <c r="S98" s="13" t="s">
        <v>104</v>
      </c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45"/>
      <c r="GY98" s="145"/>
      <c r="GZ98" s="145"/>
      <c r="HA98" s="145"/>
      <c r="HB98" s="145"/>
      <c r="HC98" s="145"/>
      <c r="HD98" s="145"/>
      <c r="HE98" s="145"/>
      <c r="HF98" s="145"/>
      <c r="HG98" s="145"/>
      <c r="HH98" s="145"/>
      <c r="HI98" s="145"/>
      <c r="HJ98" s="145"/>
      <c r="HK98" s="145"/>
      <c r="HL98" s="145"/>
      <c r="HM98" s="145"/>
      <c r="HN98" s="145"/>
      <c r="HO98" s="145"/>
      <c r="HP98" s="145"/>
      <c r="HQ98" s="145"/>
      <c r="HR98" s="145"/>
      <c r="HS98" s="145"/>
      <c r="HT98" s="145"/>
      <c r="HU98" s="145"/>
      <c r="HV98" s="145"/>
      <c r="HW98" s="145"/>
      <c r="HX98" s="145"/>
      <c r="HY98" s="145"/>
      <c r="HZ98" s="145"/>
      <c r="IA98" s="145"/>
      <c r="IB98" s="145"/>
      <c r="IC98" s="145"/>
      <c r="ID98" s="145"/>
      <c r="IE98" s="145"/>
      <c r="IF98" s="145"/>
      <c r="IG98" s="145"/>
      <c r="IH98" s="145"/>
      <c r="II98" s="145"/>
      <c r="IJ98" s="145"/>
      <c r="IK98" s="145"/>
      <c r="IL98" s="145"/>
      <c r="IM98" s="145"/>
      <c r="IN98" s="145"/>
      <c r="IO98" s="145"/>
      <c r="IP98" s="145"/>
      <c r="IQ98" s="145"/>
      <c r="IR98" s="145"/>
      <c r="IS98" s="145"/>
      <c r="IT98" s="145"/>
      <c r="IU98" s="145"/>
    </row>
    <row r="99" spans="1:255" x14ac:dyDescent="0.3">
      <c r="A99" s="145"/>
      <c r="B99" s="224"/>
      <c r="C99" s="224"/>
      <c r="D99" s="224"/>
      <c r="E99" s="145"/>
      <c r="F99" s="145"/>
      <c r="G99" s="146"/>
      <c r="H99" s="146"/>
      <c r="I99" s="147"/>
      <c r="J99" s="145"/>
      <c r="K99" s="155" t="s">
        <v>203</v>
      </c>
      <c r="L99" s="145">
        <v>102</v>
      </c>
      <c r="M99" s="145">
        <v>98</v>
      </c>
      <c r="N99" s="145"/>
      <c r="O99" s="145" t="s">
        <v>128</v>
      </c>
      <c r="P99" s="159"/>
      <c r="Q99" s="160"/>
      <c r="R99" s="159"/>
      <c r="S99" s="159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45"/>
      <c r="GG99" s="145"/>
      <c r="GH99" s="145"/>
      <c r="GI99" s="145"/>
      <c r="GJ99" s="145"/>
      <c r="GK99" s="145"/>
      <c r="GL99" s="145"/>
      <c r="GM99" s="145"/>
      <c r="GN99" s="145"/>
      <c r="GO99" s="145"/>
      <c r="GP99" s="145"/>
      <c r="GQ99" s="145"/>
      <c r="GR99" s="145"/>
      <c r="GS99" s="145"/>
      <c r="GT99" s="145"/>
      <c r="GU99" s="145"/>
      <c r="GV99" s="145"/>
      <c r="GW99" s="145"/>
      <c r="GX99" s="145"/>
      <c r="GY99" s="145"/>
      <c r="GZ99" s="145"/>
      <c r="HA99" s="145"/>
      <c r="HB99" s="145"/>
      <c r="HC99" s="145"/>
      <c r="HD99" s="145"/>
      <c r="HE99" s="145"/>
      <c r="HF99" s="145"/>
      <c r="HG99" s="145"/>
      <c r="HH99" s="145"/>
      <c r="HI99" s="145"/>
      <c r="HJ99" s="145"/>
      <c r="HK99" s="145"/>
      <c r="HL99" s="145"/>
      <c r="HM99" s="145"/>
      <c r="HN99" s="145"/>
      <c r="HO99" s="145"/>
      <c r="HP99" s="145"/>
      <c r="HQ99" s="145"/>
      <c r="HR99" s="145"/>
      <c r="HS99" s="145"/>
      <c r="HT99" s="145"/>
      <c r="HU99" s="145"/>
      <c r="HV99" s="145"/>
      <c r="HW99" s="145"/>
      <c r="HX99" s="145"/>
      <c r="HY99" s="145"/>
      <c r="HZ99" s="145"/>
      <c r="IA99" s="145"/>
      <c r="IB99" s="145"/>
      <c r="IC99" s="145"/>
      <c r="ID99" s="145"/>
      <c r="IE99" s="145"/>
      <c r="IF99" s="145"/>
      <c r="IG99" s="145"/>
      <c r="IH99" s="145"/>
      <c r="II99" s="145"/>
      <c r="IJ99" s="145"/>
      <c r="IK99" s="145"/>
      <c r="IL99" s="145"/>
      <c r="IM99" s="145"/>
      <c r="IN99" s="145"/>
      <c r="IO99" s="145"/>
      <c r="IP99" s="145"/>
      <c r="IQ99" s="145"/>
      <c r="IR99" s="145"/>
      <c r="IS99" s="145"/>
      <c r="IT99" s="145"/>
      <c r="IU99" s="145"/>
    </row>
    <row r="100" spans="1:255" x14ac:dyDescent="0.3">
      <c r="A100" s="145"/>
      <c r="B100" s="224"/>
      <c r="C100" s="224"/>
      <c r="D100" s="224"/>
      <c r="E100" s="145"/>
      <c r="F100" s="145"/>
      <c r="G100" s="146"/>
      <c r="H100" s="146"/>
      <c r="I100" s="147"/>
      <c r="J100" s="145"/>
      <c r="K100" s="155" t="s">
        <v>204</v>
      </c>
      <c r="L100" s="145">
        <v>103</v>
      </c>
      <c r="M100" s="145">
        <v>98</v>
      </c>
      <c r="N100" s="145"/>
      <c r="O100" s="145" t="s">
        <v>128</v>
      </c>
      <c r="P100" s="159"/>
      <c r="Q100" s="160"/>
      <c r="R100" s="159"/>
      <c r="S100" s="159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45"/>
      <c r="GB100" s="145"/>
      <c r="GC100" s="145"/>
      <c r="GD100" s="145"/>
      <c r="GE100" s="145"/>
      <c r="GF100" s="145"/>
      <c r="GG100" s="145"/>
      <c r="GH100" s="145"/>
      <c r="GI100" s="145"/>
      <c r="GJ100" s="145"/>
      <c r="GK100" s="145"/>
      <c r="GL100" s="145"/>
      <c r="GM100" s="145"/>
      <c r="GN100" s="145"/>
      <c r="GO100" s="145"/>
      <c r="GP100" s="145"/>
      <c r="GQ100" s="145"/>
      <c r="GR100" s="145"/>
      <c r="GS100" s="145"/>
      <c r="GT100" s="145"/>
      <c r="GU100" s="145"/>
      <c r="GV100" s="145"/>
      <c r="GW100" s="145"/>
      <c r="GX100" s="145"/>
      <c r="GY100" s="145"/>
      <c r="GZ100" s="145"/>
      <c r="HA100" s="145"/>
      <c r="HB100" s="145"/>
      <c r="HC100" s="145"/>
      <c r="HD100" s="145"/>
      <c r="HE100" s="145"/>
      <c r="HF100" s="145"/>
      <c r="HG100" s="145"/>
      <c r="HH100" s="145"/>
      <c r="HI100" s="145"/>
      <c r="HJ100" s="145"/>
      <c r="HK100" s="145"/>
      <c r="HL100" s="145"/>
      <c r="HM100" s="145"/>
      <c r="HN100" s="145"/>
      <c r="HO100" s="145"/>
      <c r="HP100" s="145"/>
      <c r="HQ100" s="145"/>
      <c r="HR100" s="145"/>
      <c r="HS100" s="145"/>
      <c r="HT100" s="145"/>
      <c r="HU100" s="145"/>
      <c r="HV100" s="145"/>
      <c r="HW100" s="145"/>
      <c r="HX100" s="145"/>
      <c r="HY100" s="145"/>
      <c r="HZ100" s="145"/>
      <c r="IA100" s="145"/>
      <c r="IB100" s="145"/>
      <c r="IC100" s="145"/>
      <c r="ID100" s="145"/>
      <c r="IE100" s="145"/>
      <c r="IF100" s="145"/>
      <c r="IG100" s="145"/>
      <c r="IH100" s="145"/>
      <c r="II100" s="145"/>
      <c r="IJ100" s="145"/>
      <c r="IK100" s="145"/>
      <c r="IL100" s="145"/>
      <c r="IM100" s="145"/>
      <c r="IN100" s="145"/>
      <c r="IO100" s="145"/>
      <c r="IP100" s="145"/>
      <c r="IQ100" s="145"/>
      <c r="IR100" s="145"/>
      <c r="IS100" s="145"/>
      <c r="IT100" s="145"/>
      <c r="IU100" s="145"/>
    </row>
    <row r="101" spans="1:255" x14ac:dyDescent="0.3">
      <c r="A101" s="145"/>
      <c r="B101" s="224"/>
      <c r="C101" s="224"/>
      <c r="D101" s="224"/>
      <c r="E101" s="145"/>
      <c r="F101" s="145"/>
      <c r="G101" s="146"/>
      <c r="H101" s="146"/>
      <c r="I101" s="147"/>
      <c r="J101" s="145"/>
      <c r="K101" s="155" t="s">
        <v>205</v>
      </c>
      <c r="L101" s="145">
        <v>103</v>
      </c>
      <c r="M101" s="145">
        <v>98</v>
      </c>
      <c r="N101" s="145" t="s">
        <v>97</v>
      </c>
      <c r="O101" s="145" t="s">
        <v>128</v>
      </c>
      <c r="P101" s="13" t="s">
        <v>104</v>
      </c>
      <c r="Q101" s="13" t="s">
        <v>104</v>
      </c>
      <c r="R101" s="13" t="s">
        <v>104</v>
      </c>
      <c r="S101" s="13" t="s">
        <v>104</v>
      </c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</row>
    <row r="102" spans="1:255" x14ac:dyDescent="0.3">
      <c r="A102" s="143" t="s">
        <v>618</v>
      </c>
      <c r="B102" s="226">
        <v>15</v>
      </c>
      <c r="C102" s="226">
        <v>22</v>
      </c>
      <c r="D102" s="226">
        <v>37</v>
      </c>
      <c r="E102" s="145"/>
      <c r="F102" s="145"/>
      <c r="G102" s="146"/>
      <c r="H102" s="146"/>
      <c r="I102" s="147"/>
      <c r="J102" s="145"/>
      <c r="K102" s="155"/>
      <c r="L102" s="145"/>
      <c r="M102" s="145"/>
      <c r="N102" s="145"/>
      <c r="O102" s="145"/>
      <c r="P102" s="202"/>
      <c r="Q102" s="202"/>
      <c r="R102" s="202"/>
      <c r="S102" s="202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</row>
    <row r="103" spans="1:255" x14ac:dyDescent="0.3">
      <c r="B103" s="150">
        <v>4</v>
      </c>
      <c r="C103" s="224">
        <v>4</v>
      </c>
      <c r="D103" s="224">
        <v>8</v>
      </c>
      <c r="E103" s="157" t="s">
        <v>23</v>
      </c>
      <c r="F103" s="158"/>
      <c r="G103" s="146"/>
      <c r="H103" s="146"/>
      <c r="I103" s="147"/>
      <c r="J103" s="145"/>
      <c r="K103" s="155"/>
      <c r="L103" s="145"/>
      <c r="M103" s="145"/>
      <c r="N103" s="145"/>
      <c r="O103" s="158" t="s">
        <v>206</v>
      </c>
      <c r="P103" s="164"/>
      <c r="Q103" s="170"/>
      <c r="R103" s="164"/>
      <c r="S103" s="164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45"/>
      <c r="GB103" s="145"/>
      <c r="GC103" s="145"/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145"/>
      <c r="GR103" s="145"/>
      <c r="GS103" s="145"/>
      <c r="GT103" s="145"/>
      <c r="GU103" s="145"/>
      <c r="GV103" s="145"/>
      <c r="GW103" s="145"/>
      <c r="GX103" s="145"/>
      <c r="GY103" s="145"/>
      <c r="GZ103" s="145"/>
      <c r="HA103" s="145"/>
      <c r="HB103" s="145"/>
      <c r="HC103" s="145"/>
      <c r="HD103" s="145"/>
      <c r="HE103" s="145"/>
      <c r="HF103" s="145"/>
      <c r="HG103" s="145"/>
      <c r="HH103" s="145"/>
      <c r="HI103" s="145"/>
      <c r="HJ103" s="145"/>
      <c r="HK103" s="145"/>
      <c r="HL103" s="145"/>
      <c r="HM103" s="145"/>
      <c r="HN103" s="145"/>
      <c r="HO103" s="145"/>
      <c r="HP103" s="145"/>
      <c r="HQ103" s="145"/>
      <c r="HR103" s="145"/>
      <c r="HS103" s="145"/>
      <c r="HT103" s="145"/>
      <c r="HU103" s="145"/>
      <c r="HV103" s="145"/>
      <c r="HW103" s="145"/>
      <c r="HX103" s="145"/>
      <c r="HY103" s="145"/>
      <c r="HZ103" s="145"/>
      <c r="IA103" s="145"/>
      <c r="IB103" s="145"/>
      <c r="IC103" s="145"/>
      <c r="ID103" s="145"/>
      <c r="IE103" s="145"/>
      <c r="IF103" s="145"/>
      <c r="IG103" s="145"/>
      <c r="IH103" s="145"/>
      <c r="II103" s="145"/>
      <c r="IJ103" s="145"/>
      <c r="IK103" s="145"/>
      <c r="IL103" s="145"/>
      <c r="IM103" s="145"/>
      <c r="IN103" s="145"/>
      <c r="IO103" s="145"/>
      <c r="IP103" s="145"/>
      <c r="IQ103" s="145"/>
      <c r="IR103" s="145"/>
      <c r="IS103" s="145"/>
      <c r="IT103" s="145"/>
      <c r="IU103" s="145"/>
    </row>
    <row r="104" spans="1:255" ht="130" x14ac:dyDescent="0.3">
      <c r="A104" s="145"/>
      <c r="B104" s="224"/>
      <c r="C104" s="224"/>
      <c r="D104" s="224"/>
      <c r="E104" s="149"/>
      <c r="F104" s="145" t="s">
        <v>22</v>
      </c>
      <c r="G104" s="146" t="s">
        <v>581</v>
      </c>
      <c r="H104" s="146" t="s">
        <v>608</v>
      </c>
      <c r="I104" s="147" t="s">
        <v>582</v>
      </c>
      <c r="J104" s="149"/>
      <c r="K104" s="155"/>
      <c r="L104" s="149"/>
      <c r="M104" s="149"/>
      <c r="N104" s="149"/>
      <c r="O104" s="149" t="s">
        <v>22</v>
      </c>
      <c r="P104" s="159"/>
      <c r="Q104" s="160"/>
      <c r="R104" s="159"/>
      <c r="S104" s="159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  <c r="HD104" s="145"/>
      <c r="HE104" s="145"/>
      <c r="HF104" s="145"/>
      <c r="HG104" s="145"/>
      <c r="HH104" s="145"/>
      <c r="HI104" s="145"/>
      <c r="HJ104" s="145"/>
      <c r="HK104" s="145"/>
      <c r="HL104" s="145"/>
      <c r="HM104" s="145"/>
      <c r="HN104" s="145"/>
      <c r="HO104" s="145"/>
      <c r="HP104" s="145"/>
      <c r="HQ104" s="145"/>
      <c r="HR104" s="145"/>
      <c r="HS104" s="145"/>
      <c r="HT104" s="145"/>
      <c r="HU104" s="145"/>
      <c r="HV104" s="145"/>
      <c r="HW104" s="145"/>
      <c r="HX104" s="145"/>
      <c r="HY104" s="145"/>
      <c r="HZ104" s="145"/>
      <c r="IA104" s="145"/>
      <c r="IB104" s="145"/>
      <c r="IC104" s="145"/>
      <c r="ID104" s="145"/>
      <c r="IE104" s="145"/>
      <c r="IF104" s="145"/>
      <c r="IG104" s="145"/>
      <c r="IH104" s="145"/>
      <c r="II104" s="145"/>
      <c r="IJ104" s="145"/>
      <c r="IK104" s="145"/>
      <c r="IL104" s="145"/>
      <c r="IM104" s="145"/>
      <c r="IN104" s="145"/>
      <c r="IO104" s="145"/>
      <c r="IP104" s="145"/>
      <c r="IQ104" s="145"/>
      <c r="IR104" s="145"/>
      <c r="IS104" s="145"/>
      <c r="IT104" s="145"/>
      <c r="IU104" s="145"/>
    </row>
    <row r="105" spans="1:255" x14ac:dyDescent="0.3">
      <c r="A105" s="145"/>
      <c r="B105" s="224"/>
      <c r="C105" s="224"/>
      <c r="D105" s="224"/>
      <c r="E105" s="145"/>
      <c r="F105" s="145"/>
      <c r="G105" s="146"/>
      <c r="H105" s="146"/>
      <c r="I105" s="147"/>
      <c r="J105" s="145" t="s">
        <v>207</v>
      </c>
      <c r="K105" s="155"/>
      <c r="L105" s="145">
        <v>106</v>
      </c>
      <c r="M105" s="145">
        <v>100</v>
      </c>
      <c r="N105" s="145"/>
      <c r="O105" s="145" t="s">
        <v>124</v>
      </c>
      <c r="P105" s="159"/>
      <c r="Q105" s="160"/>
      <c r="R105" s="159"/>
      <c r="S105" s="159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  <c r="IN105" s="145"/>
      <c r="IO105" s="145"/>
      <c r="IP105" s="145"/>
      <c r="IQ105" s="145"/>
      <c r="IR105" s="145"/>
      <c r="IS105" s="145"/>
      <c r="IT105" s="145"/>
      <c r="IU105" s="145"/>
    </row>
    <row r="106" spans="1:255" x14ac:dyDescent="0.3">
      <c r="A106" s="145"/>
      <c r="B106" s="224"/>
      <c r="C106" s="224"/>
      <c r="D106" s="224"/>
      <c r="E106" s="145"/>
      <c r="F106" s="145"/>
      <c r="G106" s="146"/>
      <c r="H106" s="146"/>
      <c r="I106" s="147"/>
      <c r="J106" s="145" t="s">
        <v>208</v>
      </c>
      <c r="K106" s="155"/>
      <c r="L106" s="145">
        <v>107</v>
      </c>
      <c r="M106" s="145">
        <v>101</v>
      </c>
      <c r="N106" s="145" t="s">
        <v>97</v>
      </c>
      <c r="O106" s="145" t="s">
        <v>124</v>
      </c>
      <c r="P106" s="164"/>
      <c r="Q106" s="13" t="s">
        <v>104</v>
      </c>
      <c r="R106" s="13" t="s">
        <v>104</v>
      </c>
      <c r="S106" s="13" t="s">
        <v>104</v>
      </c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5"/>
      <c r="DV106" s="145"/>
      <c r="DW106" s="145"/>
      <c r="DX106" s="145"/>
      <c r="DY106" s="145"/>
      <c r="DZ106" s="145"/>
      <c r="EA106" s="145"/>
      <c r="EB106" s="145"/>
      <c r="EC106" s="145"/>
      <c r="ED106" s="145"/>
      <c r="EE106" s="145"/>
      <c r="EF106" s="145"/>
      <c r="EG106" s="145"/>
      <c r="EH106" s="145"/>
      <c r="EI106" s="145"/>
      <c r="EJ106" s="145"/>
      <c r="EK106" s="145"/>
      <c r="EL106" s="145"/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45"/>
      <c r="FJ106" s="145"/>
      <c r="FK106" s="145"/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45"/>
      <c r="GA106" s="145"/>
      <c r="GB106" s="145"/>
      <c r="GC106" s="145"/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145"/>
      <c r="GR106" s="145"/>
      <c r="GS106" s="145"/>
      <c r="GT106" s="145"/>
      <c r="GU106" s="145"/>
      <c r="GV106" s="145"/>
      <c r="GW106" s="145"/>
      <c r="GX106" s="145"/>
      <c r="GY106" s="145"/>
      <c r="GZ106" s="145"/>
      <c r="HA106" s="145"/>
      <c r="HB106" s="145"/>
      <c r="HC106" s="145"/>
      <c r="HD106" s="145"/>
      <c r="HE106" s="145"/>
      <c r="HF106" s="145"/>
      <c r="HG106" s="145"/>
      <c r="HH106" s="145"/>
      <c r="HI106" s="145"/>
      <c r="HJ106" s="145"/>
      <c r="HK106" s="145"/>
      <c r="HL106" s="145"/>
      <c r="HM106" s="145"/>
      <c r="HN106" s="145"/>
      <c r="HO106" s="145"/>
      <c r="HP106" s="145"/>
      <c r="HQ106" s="145"/>
      <c r="HR106" s="145"/>
      <c r="HS106" s="145"/>
      <c r="HT106" s="145"/>
      <c r="HU106" s="145"/>
      <c r="HV106" s="145"/>
      <c r="HW106" s="145"/>
      <c r="HX106" s="145"/>
      <c r="HY106" s="145"/>
      <c r="HZ106" s="145"/>
      <c r="IA106" s="145"/>
      <c r="IB106" s="145"/>
      <c r="IC106" s="145"/>
      <c r="ID106" s="145"/>
      <c r="IE106" s="145"/>
      <c r="IF106" s="145"/>
      <c r="IG106" s="145"/>
      <c r="IH106" s="145"/>
      <c r="II106" s="145"/>
      <c r="IJ106" s="145"/>
      <c r="IK106" s="145"/>
      <c r="IL106" s="145"/>
      <c r="IM106" s="145"/>
      <c r="IN106" s="145"/>
      <c r="IO106" s="145"/>
      <c r="IP106" s="145"/>
      <c r="IQ106" s="145"/>
      <c r="IR106" s="145"/>
      <c r="IS106" s="145"/>
      <c r="IT106" s="145"/>
      <c r="IU106" s="145"/>
    </row>
    <row r="107" spans="1:255" x14ac:dyDescent="0.3">
      <c r="A107" s="145"/>
      <c r="B107" s="224"/>
      <c r="C107" s="224"/>
      <c r="D107" s="224"/>
      <c r="E107" s="145"/>
      <c r="F107" s="145"/>
      <c r="G107" s="146"/>
      <c r="H107" s="146"/>
      <c r="I107" s="147"/>
      <c r="J107" s="145" t="s">
        <v>209</v>
      </c>
      <c r="K107" s="155"/>
      <c r="L107" s="145">
        <v>107</v>
      </c>
      <c r="M107" s="145">
        <v>101</v>
      </c>
      <c r="N107" s="145" t="s">
        <v>97</v>
      </c>
      <c r="O107" s="145" t="s">
        <v>124</v>
      </c>
      <c r="P107" s="13" t="s">
        <v>104</v>
      </c>
      <c r="Q107" s="13" t="s">
        <v>104</v>
      </c>
      <c r="R107" s="13" t="s">
        <v>104</v>
      </c>
      <c r="S107" s="13" t="s">
        <v>104</v>
      </c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45"/>
      <c r="GG107" s="145"/>
      <c r="GH107" s="145"/>
      <c r="GI107" s="145"/>
      <c r="GJ107" s="145"/>
      <c r="GK107" s="145"/>
      <c r="GL107" s="145"/>
      <c r="GM107" s="145"/>
      <c r="GN107" s="145"/>
      <c r="GO107" s="145"/>
      <c r="GP107" s="145"/>
      <c r="GQ107" s="145"/>
      <c r="GR107" s="145"/>
      <c r="GS107" s="145"/>
      <c r="GT107" s="145"/>
      <c r="GU107" s="145"/>
      <c r="GV107" s="145"/>
      <c r="GW107" s="145"/>
      <c r="GX107" s="145"/>
      <c r="GY107" s="145"/>
      <c r="GZ107" s="145"/>
      <c r="HA107" s="145"/>
      <c r="HB107" s="145"/>
      <c r="HC107" s="145"/>
      <c r="HD107" s="145"/>
      <c r="HE107" s="145"/>
      <c r="HF107" s="145"/>
      <c r="HG107" s="145"/>
      <c r="HH107" s="145"/>
      <c r="HI107" s="145"/>
      <c r="HJ107" s="145"/>
      <c r="HK107" s="145"/>
      <c r="HL107" s="145"/>
      <c r="HM107" s="145"/>
      <c r="HN107" s="145"/>
      <c r="HO107" s="145"/>
      <c r="HP107" s="145"/>
      <c r="HQ107" s="145"/>
      <c r="HR107" s="145"/>
      <c r="HS107" s="145"/>
      <c r="HT107" s="145"/>
      <c r="HU107" s="145"/>
      <c r="HV107" s="145"/>
      <c r="HW107" s="145"/>
      <c r="HX107" s="145"/>
      <c r="HY107" s="145"/>
      <c r="HZ107" s="145"/>
      <c r="IA107" s="145"/>
      <c r="IB107" s="145"/>
      <c r="IC107" s="145"/>
      <c r="ID107" s="145"/>
      <c r="IE107" s="145"/>
      <c r="IF107" s="145"/>
      <c r="IG107" s="145"/>
      <c r="IH107" s="145"/>
      <c r="II107" s="145"/>
      <c r="IJ107" s="145"/>
      <c r="IK107" s="145"/>
      <c r="IL107" s="145"/>
      <c r="IM107" s="145"/>
      <c r="IN107" s="145"/>
      <c r="IO107" s="145"/>
      <c r="IP107" s="145"/>
      <c r="IQ107" s="145"/>
      <c r="IR107" s="145"/>
      <c r="IS107" s="145"/>
      <c r="IT107" s="145"/>
      <c r="IU107" s="145"/>
    </row>
    <row r="108" spans="1:255" x14ac:dyDescent="0.3">
      <c r="A108" s="145"/>
      <c r="B108" s="224"/>
      <c r="C108" s="224"/>
      <c r="D108" s="224"/>
      <c r="E108" s="145"/>
      <c r="F108" s="145"/>
      <c r="G108" s="146"/>
      <c r="H108" s="146"/>
      <c r="I108" s="147"/>
      <c r="J108" s="145"/>
      <c r="K108" s="155" t="s">
        <v>210</v>
      </c>
      <c r="L108" s="145">
        <v>109</v>
      </c>
      <c r="M108" s="145">
        <v>103</v>
      </c>
      <c r="N108" s="145"/>
      <c r="O108" s="145" t="s">
        <v>128</v>
      </c>
      <c r="P108" s="159"/>
      <c r="Q108" s="160"/>
      <c r="R108" s="159"/>
      <c r="S108" s="159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  <c r="GK108" s="145"/>
      <c r="GL108" s="145"/>
      <c r="GM108" s="145"/>
      <c r="GN108" s="145"/>
      <c r="GO108" s="145"/>
      <c r="GP108" s="145"/>
      <c r="GQ108" s="145"/>
      <c r="GR108" s="145"/>
      <c r="GS108" s="145"/>
      <c r="GT108" s="145"/>
      <c r="GU108" s="145"/>
      <c r="GV108" s="145"/>
      <c r="GW108" s="145"/>
      <c r="GX108" s="145"/>
      <c r="GY108" s="145"/>
      <c r="GZ108" s="145"/>
      <c r="HA108" s="145"/>
      <c r="HB108" s="145"/>
      <c r="HC108" s="145"/>
      <c r="HD108" s="145"/>
      <c r="HE108" s="145"/>
      <c r="HF108" s="145"/>
      <c r="HG108" s="145"/>
      <c r="HH108" s="145"/>
      <c r="HI108" s="145"/>
      <c r="HJ108" s="145"/>
      <c r="HK108" s="145"/>
      <c r="HL108" s="145"/>
      <c r="HM108" s="145"/>
      <c r="HN108" s="145"/>
      <c r="HO108" s="145"/>
      <c r="HP108" s="145"/>
      <c r="HQ108" s="145"/>
      <c r="HR108" s="145"/>
      <c r="HS108" s="145"/>
      <c r="HT108" s="145"/>
      <c r="HU108" s="145"/>
      <c r="HV108" s="145"/>
      <c r="HW108" s="145"/>
      <c r="HX108" s="145"/>
      <c r="HY108" s="145"/>
      <c r="HZ108" s="145"/>
      <c r="IA108" s="145"/>
      <c r="IB108" s="145"/>
      <c r="IC108" s="145"/>
      <c r="ID108" s="145"/>
      <c r="IE108" s="145"/>
      <c r="IF108" s="145"/>
      <c r="IG108" s="145"/>
      <c r="IH108" s="145"/>
      <c r="II108" s="145"/>
      <c r="IJ108" s="145"/>
      <c r="IK108" s="145"/>
      <c r="IL108" s="145"/>
      <c r="IM108" s="145"/>
      <c r="IN108" s="145"/>
      <c r="IO108" s="145"/>
      <c r="IP108" s="145"/>
      <c r="IQ108" s="145"/>
      <c r="IR108" s="145"/>
      <c r="IS108" s="145"/>
      <c r="IT108" s="145"/>
      <c r="IU108" s="145"/>
    </row>
    <row r="109" spans="1:255" x14ac:dyDescent="0.3">
      <c r="A109" s="145"/>
      <c r="B109" s="224"/>
      <c r="C109" s="224"/>
      <c r="D109" s="224"/>
      <c r="E109" s="145"/>
      <c r="F109" s="145"/>
      <c r="G109" s="146"/>
      <c r="H109" s="146"/>
      <c r="I109" s="147"/>
      <c r="J109" s="145"/>
      <c r="K109" s="155" t="s">
        <v>211</v>
      </c>
      <c r="L109" s="145">
        <v>110</v>
      </c>
      <c r="M109" s="145">
        <v>104</v>
      </c>
      <c r="N109" s="145" t="s">
        <v>97</v>
      </c>
      <c r="O109" s="145" t="s">
        <v>128</v>
      </c>
      <c r="P109" s="13" t="s">
        <v>104</v>
      </c>
      <c r="Q109" s="13" t="s">
        <v>104</v>
      </c>
      <c r="R109" s="13" t="s">
        <v>104</v>
      </c>
      <c r="S109" s="13" t="s">
        <v>104</v>
      </c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  <c r="GK109" s="145"/>
      <c r="GL109" s="145"/>
      <c r="GM109" s="145"/>
      <c r="GN109" s="145"/>
      <c r="GO109" s="145"/>
      <c r="GP109" s="145"/>
      <c r="GQ109" s="145"/>
      <c r="GR109" s="145"/>
      <c r="GS109" s="145"/>
      <c r="GT109" s="145"/>
      <c r="GU109" s="145"/>
      <c r="GV109" s="145"/>
      <c r="GW109" s="145"/>
      <c r="GX109" s="145"/>
      <c r="GY109" s="145"/>
      <c r="GZ109" s="145"/>
      <c r="HA109" s="145"/>
      <c r="HB109" s="145"/>
      <c r="HC109" s="145"/>
      <c r="HD109" s="145"/>
      <c r="HE109" s="145"/>
      <c r="HF109" s="145"/>
      <c r="HG109" s="145"/>
      <c r="HH109" s="145"/>
      <c r="HI109" s="145"/>
      <c r="HJ109" s="145"/>
      <c r="HK109" s="145"/>
      <c r="HL109" s="145"/>
      <c r="HM109" s="145"/>
      <c r="HN109" s="145"/>
      <c r="HO109" s="145"/>
      <c r="HP109" s="145"/>
      <c r="HQ109" s="145"/>
      <c r="HR109" s="145"/>
      <c r="HS109" s="145"/>
      <c r="HT109" s="145"/>
      <c r="HU109" s="145"/>
      <c r="HV109" s="145"/>
      <c r="HW109" s="145"/>
      <c r="HX109" s="145"/>
      <c r="HY109" s="145"/>
      <c r="HZ109" s="145"/>
      <c r="IA109" s="145"/>
      <c r="IB109" s="145"/>
      <c r="IC109" s="145"/>
      <c r="ID109" s="145"/>
      <c r="IE109" s="145"/>
      <c r="IF109" s="145"/>
      <c r="IG109" s="145"/>
      <c r="IH109" s="145"/>
      <c r="II109" s="145"/>
      <c r="IJ109" s="145"/>
      <c r="IK109" s="145"/>
      <c r="IL109" s="145"/>
      <c r="IM109" s="145"/>
      <c r="IN109" s="145"/>
      <c r="IO109" s="145"/>
      <c r="IP109" s="145"/>
      <c r="IQ109" s="145"/>
      <c r="IR109" s="145"/>
      <c r="IS109" s="145"/>
      <c r="IT109" s="145"/>
      <c r="IU109" s="145"/>
    </row>
    <row r="110" spans="1:255" ht="78" x14ac:dyDescent="0.3">
      <c r="A110" s="145"/>
      <c r="B110" s="224"/>
      <c r="C110" s="224"/>
      <c r="D110" s="224"/>
      <c r="E110" s="149"/>
      <c r="F110" s="145" t="s">
        <v>24</v>
      </c>
      <c r="G110" s="146" t="s">
        <v>461</v>
      </c>
      <c r="H110" s="146" t="s">
        <v>462</v>
      </c>
      <c r="I110" s="147" t="s">
        <v>463</v>
      </c>
      <c r="J110" s="149"/>
      <c r="K110" s="155"/>
      <c r="L110" s="149"/>
      <c r="M110" s="149"/>
      <c r="N110" s="149"/>
      <c r="O110" s="149" t="s">
        <v>24</v>
      </c>
      <c r="P110" s="164"/>
      <c r="Q110" s="170"/>
      <c r="R110" s="164"/>
      <c r="S110" s="164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  <c r="HW110" s="145"/>
      <c r="HX110" s="145"/>
      <c r="HY110" s="145"/>
      <c r="HZ110" s="145"/>
      <c r="IA110" s="145"/>
      <c r="IB110" s="145"/>
      <c r="IC110" s="145"/>
      <c r="ID110" s="145"/>
      <c r="IE110" s="145"/>
      <c r="IF110" s="145"/>
      <c r="IG110" s="145"/>
      <c r="IH110" s="145"/>
      <c r="II110" s="145"/>
      <c r="IJ110" s="145"/>
      <c r="IK110" s="145"/>
      <c r="IL110" s="145"/>
      <c r="IM110" s="145"/>
      <c r="IN110" s="145"/>
      <c r="IO110" s="145"/>
      <c r="IP110" s="145"/>
      <c r="IQ110" s="145"/>
      <c r="IR110" s="145"/>
      <c r="IS110" s="145"/>
      <c r="IT110" s="145"/>
      <c r="IU110" s="145"/>
    </row>
    <row r="111" spans="1:255" x14ac:dyDescent="0.3">
      <c r="A111" s="145"/>
      <c r="B111" s="224"/>
      <c r="C111" s="224"/>
      <c r="D111" s="224"/>
      <c r="E111" s="145"/>
      <c r="F111" s="145"/>
      <c r="G111" s="146"/>
      <c r="H111" s="146"/>
      <c r="I111" s="147"/>
      <c r="J111" s="145" t="s">
        <v>212</v>
      </c>
      <c r="K111" s="155"/>
      <c r="L111" s="145">
        <v>108</v>
      </c>
      <c r="M111" s="145">
        <v>102</v>
      </c>
      <c r="N111" s="145" t="s">
        <v>97</v>
      </c>
      <c r="O111" s="145" t="s">
        <v>124</v>
      </c>
      <c r="P111" s="13" t="s">
        <v>104</v>
      </c>
      <c r="Q111" s="13" t="s">
        <v>104</v>
      </c>
      <c r="R111" s="13" t="s">
        <v>104</v>
      </c>
      <c r="S111" s="13" t="s">
        <v>104</v>
      </c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  <c r="GK111" s="145"/>
      <c r="GL111" s="145"/>
      <c r="GM111" s="145"/>
      <c r="GN111" s="145"/>
      <c r="GO111" s="145"/>
      <c r="GP111" s="145"/>
      <c r="GQ111" s="145"/>
      <c r="GR111" s="145"/>
      <c r="GS111" s="145"/>
      <c r="GT111" s="145"/>
      <c r="GU111" s="145"/>
      <c r="GV111" s="145"/>
      <c r="GW111" s="145"/>
      <c r="GX111" s="145"/>
      <c r="GY111" s="145"/>
      <c r="GZ111" s="145"/>
      <c r="HA111" s="145"/>
      <c r="HB111" s="145"/>
      <c r="HC111" s="145"/>
      <c r="HD111" s="145"/>
      <c r="HE111" s="145"/>
      <c r="HF111" s="145"/>
      <c r="HG111" s="145"/>
      <c r="HH111" s="145"/>
      <c r="HI111" s="145"/>
      <c r="HJ111" s="145"/>
      <c r="HK111" s="145"/>
      <c r="HL111" s="145"/>
      <c r="HM111" s="145"/>
      <c r="HN111" s="145"/>
      <c r="HO111" s="145"/>
      <c r="HP111" s="145"/>
      <c r="HQ111" s="145"/>
      <c r="HR111" s="145"/>
      <c r="HS111" s="145"/>
      <c r="HT111" s="145"/>
      <c r="HU111" s="145"/>
      <c r="HV111" s="145"/>
      <c r="HW111" s="145"/>
      <c r="HX111" s="145"/>
      <c r="HY111" s="145"/>
      <c r="HZ111" s="145"/>
      <c r="IA111" s="145"/>
      <c r="IB111" s="145"/>
      <c r="IC111" s="145"/>
      <c r="ID111" s="145"/>
      <c r="IE111" s="145"/>
      <c r="IF111" s="145"/>
      <c r="IG111" s="145"/>
      <c r="IH111" s="145"/>
      <c r="II111" s="145"/>
      <c r="IJ111" s="145"/>
      <c r="IK111" s="145"/>
      <c r="IL111" s="145"/>
      <c r="IM111" s="145"/>
      <c r="IN111" s="145"/>
      <c r="IO111" s="145"/>
      <c r="IP111" s="145"/>
      <c r="IQ111" s="145"/>
      <c r="IR111" s="145"/>
      <c r="IS111" s="145"/>
      <c r="IT111" s="145"/>
      <c r="IU111" s="145"/>
    </row>
    <row r="112" spans="1:255" x14ac:dyDescent="0.3">
      <c r="A112" s="145"/>
      <c r="B112" s="224"/>
      <c r="C112" s="224"/>
      <c r="D112" s="224"/>
      <c r="E112" s="145"/>
      <c r="F112" s="145"/>
      <c r="G112" s="146"/>
      <c r="H112" s="146"/>
      <c r="I112" s="147"/>
      <c r="J112" s="145"/>
      <c r="K112" s="155" t="s">
        <v>213</v>
      </c>
      <c r="L112" s="145">
        <v>111</v>
      </c>
      <c r="M112" s="145">
        <v>105</v>
      </c>
      <c r="N112" s="145" t="s">
        <v>97</v>
      </c>
      <c r="O112" s="145" t="s">
        <v>128</v>
      </c>
      <c r="P112" s="13" t="s">
        <v>104</v>
      </c>
      <c r="Q112" s="13" t="s">
        <v>104</v>
      </c>
      <c r="R112" s="13" t="s">
        <v>104</v>
      </c>
      <c r="S112" s="13" t="s">
        <v>104</v>
      </c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  <c r="GK112" s="145"/>
      <c r="GL112" s="145"/>
      <c r="GM112" s="145"/>
      <c r="GN112" s="145"/>
      <c r="GO112" s="145"/>
      <c r="GP112" s="145"/>
      <c r="GQ112" s="145"/>
      <c r="GR112" s="145"/>
      <c r="GS112" s="145"/>
      <c r="GT112" s="145"/>
      <c r="GU112" s="145"/>
      <c r="GV112" s="145"/>
      <c r="GW112" s="145"/>
      <c r="GX112" s="145"/>
      <c r="GY112" s="145"/>
      <c r="GZ112" s="145"/>
      <c r="HA112" s="145"/>
      <c r="HB112" s="145"/>
      <c r="HC112" s="145"/>
      <c r="HD112" s="145"/>
      <c r="HE112" s="145"/>
      <c r="HF112" s="145"/>
      <c r="HG112" s="145"/>
      <c r="HH112" s="145"/>
      <c r="HI112" s="145"/>
      <c r="HJ112" s="145"/>
      <c r="HK112" s="145"/>
      <c r="HL112" s="145"/>
      <c r="HM112" s="145"/>
      <c r="HN112" s="145"/>
      <c r="HO112" s="145"/>
      <c r="HP112" s="145"/>
      <c r="HQ112" s="145"/>
      <c r="HR112" s="145"/>
      <c r="HS112" s="145"/>
      <c r="HT112" s="145"/>
      <c r="HU112" s="145"/>
      <c r="HV112" s="145"/>
      <c r="HW112" s="145"/>
      <c r="HX112" s="145"/>
      <c r="HY112" s="145"/>
      <c r="HZ112" s="145"/>
      <c r="IA112" s="145"/>
      <c r="IB112" s="145"/>
      <c r="IC112" s="145"/>
      <c r="ID112" s="145"/>
      <c r="IE112" s="145"/>
      <c r="IF112" s="145"/>
      <c r="IG112" s="145"/>
      <c r="IH112" s="145"/>
      <c r="II112" s="145"/>
      <c r="IJ112" s="145"/>
      <c r="IK112" s="145"/>
      <c r="IL112" s="145"/>
      <c r="IM112" s="145"/>
      <c r="IN112" s="145"/>
      <c r="IO112" s="145"/>
      <c r="IP112" s="145"/>
      <c r="IQ112" s="145"/>
      <c r="IR112" s="145"/>
      <c r="IS112" s="145"/>
      <c r="IT112" s="145"/>
      <c r="IU112" s="145"/>
    </row>
    <row r="113" spans="1:255" x14ac:dyDescent="0.3">
      <c r="A113" s="145"/>
      <c r="B113" s="224">
        <v>6</v>
      </c>
      <c r="C113" s="224">
        <v>10</v>
      </c>
      <c r="D113" s="224">
        <v>16</v>
      </c>
      <c r="E113" s="157" t="s">
        <v>214</v>
      </c>
      <c r="F113" s="158"/>
      <c r="G113" s="146"/>
      <c r="H113" s="146"/>
      <c r="I113" s="147"/>
      <c r="J113" s="145"/>
      <c r="K113" s="155"/>
      <c r="L113" s="145"/>
      <c r="M113" s="145"/>
      <c r="N113" s="145"/>
      <c r="O113" s="158" t="s">
        <v>214</v>
      </c>
      <c r="P113" s="159"/>
      <c r="Q113" s="160"/>
      <c r="R113" s="159"/>
      <c r="S113" s="159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5"/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  <c r="GK113" s="145"/>
      <c r="GL113" s="145"/>
      <c r="GM113" s="145"/>
      <c r="GN113" s="145"/>
      <c r="GO113" s="145"/>
      <c r="GP113" s="145"/>
      <c r="GQ113" s="145"/>
      <c r="GR113" s="145"/>
      <c r="GS113" s="145"/>
      <c r="GT113" s="145"/>
      <c r="GU113" s="145"/>
      <c r="GV113" s="145"/>
      <c r="GW113" s="145"/>
      <c r="GX113" s="145"/>
      <c r="GY113" s="145"/>
      <c r="GZ113" s="145"/>
      <c r="HA113" s="145"/>
      <c r="HB113" s="145"/>
      <c r="HC113" s="145"/>
      <c r="HD113" s="145"/>
      <c r="HE113" s="145"/>
      <c r="HF113" s="145"/>
      <c r="HG113" s="145"/>
      <c r="HH113" s="145"/>
      <c r="HI113" s="145"/>
      <c r="HJ113" s="145"/>
      <c r="HK113" s="145"/>
      <c r="HL113" s="145"/>
      <c r="HM113" s="145"/>
      <c r="HN113" s="145"/>
      <c r="HO113" s="145"/>
      <c r="HP113" s="145"/>
      <c r="HQ113" s="145"/>
      <c r="HR113" s="145"/>
      <c r="HS113" s="145"/>
      <c r="HT113" s="145"/>
      <c r="HU113" s="145"/>
      <c r="HV113" s="145"/>
      <c r="HW113" s="145"/>
      <c r="HX113" s="145"/>
      <c r="HY113" s="145"/>
      <c r="HZ113" s="145"/>
      <c r="IA113" s="145"/>
      <c r="IB113" s="145"/>
      <c r="IC113" s="145"/>
      <c r="ID113" s="145"/>
      <c r="IE113" s="145"/>
      <c r="IF113" s="145"/>
      <c r="IG113" s="145"/>
      <c r="IH113" s="145"/>
      <c r="II113" s="145"/>
      <c r="IJ113" s="145"/>
      <c r="IK113" s="145"/>
      <c r="IL113" s="145"/>
      <c r="IM113" s="145"/>
      <c r="IN113" s="145"/>
      <c r="IO113" s="145"/>
      <c r="IP113" s="145"/>
      <c r="IQ113" s="145"/>
      <c r="IR113" s="145"/>
      <c r="IS113" s="145"/>
      <c r="IT113" s="145"/>
      <c r="IU113" s="145"/>
    </row>
    <row r="114" spans="1:255" ht="39" x14ac:dyDescent="0.3">
      <c r="A114" s="145"/>
      <c r="B114" s="224"/>
      <c r="C114" s="224"/>
      <c r="D114" s="224"/>
      <c r="E114" s="149"/>
      <c r="F114" s="145" t="s">
        <v>25</v>
      </c>
      <c r="G114" s="146" t="s">
        <v>583</v>
      </c>
      <c r="H114" s="146" t="s">
        <v>464</v>
      </c>
      <c r="I114" s="147" t="s">
        <v>465</v>
      </c>
      <c r="J114" s="149"/>
      <c r="K114" s="155"/>
      <c r="L114" s="149"/>
      <c r="M114" s="149"/>
      <c r="N114" s="149"/>
      <c r="O114" s="149" t="s">
        <v>25</v>
      </c>
      <c r="P114" s="159"/>
      <c r="Q114" s="160"/>
      <c r="R114" s="159"/>
      <c r="S114" s="159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  <c r="GK114" s="145"/>
      <c r="GL114" s="145"/>
      <c r="GM114" s="145"/>
      <c r="GN114" s="145"/>
      <c r="GO114" s="145"/>
      <c r="GP114" s="145"/>
      <c r="GQ114" s="145"/>
      <c r="GR114" s="145"/>
      <c r="GS114" s="145"/>
      <c r="GT114" s="145"/>
      <c r="GU114" s="145"/>
      <c r="GV114" s="145"/>
      <c r="GW114" s="145"/>
      <c r="GX114" s="145"/>
      <c r="GY114" s="145"/>
      <c r="GZ114" s="145"/>
      <c r="HA114" s="145"/>
      <c r="HB114" s="145"/>
      <c r="HC114" s="145"/>
      <c r="HD114" s="145"/>
      <c r="HE114" s="145"/>
      <c r="HF114" s="145"/>
      <c r="HG114" s="145"/>
      <c r="HH114" s="145"/>
      <c r="HI114" s="145"/>
      <c r="HJ114" s="145"/>
      <c r="HK114" s="145"/>
      <c r="HL114" s="145"/>
      <c r="HM114" s="145"/>
      <c r="HN114" s="145"/>
      <c r="HO114" s="145"/>
      <c r="HP114" s="145"/>
      <c r="HQ114" s="145"/>
      <c r="HR114" s="145"/>
      <c r="HS114" s="145"/>
      <c r="HT114" s="145"/>
      <c r="HU114" s="145"/>
      <c r="HV114" s="145"/>
      <c r="HW114" s="145"/>
      <c r="HX114" s="145"/>
      <c r="HY114" s="145"/>
      <c r="HZ114" s="145"/>
      <c r="IA114" s="145"/>
      <c r="IB114" s="145"/>
      <c r="IC114" s="145"/>
      <c r="ID114" s="145"/>
      <c r="IE114" s="145"/>
      <c r="IF114" s="145"/>
      <c r="IG114" s="145"/>
      <c r="IH114" s="145"/>
      <c r="II114" s="145"/>
      <c r="IJ114" s="145"/>
      <c r="IK114" s="145"/>
      <c r="IL114" s="145"/>
      <c r="IM114" s="145"/>
      <c r="IN114" s="145"/>
      <c r="IO114" s="145"/>
      <c r="IP114" s="145"/>
      <c r="IQ114" s="145"/>
      <c r="IR114" s="145"/>
      <c r="IS114" s="145"/>
      <c r="IT114" s="145"/>
      <c r="IU114" s="145"/>
    </row>
    <row r="115" spans="1:255" x14ac:dyDescent="0.3">
      <c r="A115" s="145"/>
      <c r="B115" s="224"/>
      <c r="C115" s="224"/>
      <c r="D115" s="224"/>
      <c r="E115" s="145"/>
      <c r="F115" s="181"/>
      <c r="G115" s="146"/>
      <c r="H115" s="146"/>
      <c r="I115" s="147"/>
      <c r="J115" s="145" t="s">
        <v>215</v>
      </c>
      <c r="K115" s="155"/>
      <c r="L115" s="145">
        <v>115</v>
      </c>
      <c r="M115" s="145">
        <v>108</v>
      </c>
      <c r="N115" s="145"/>
      <c r="O115" s="145" t="s">
        <v>124</v>
      </c>
      <c r="P115" s="159"/>
      <c r="Q115" s="160"/>
      <c r="R115" s="159"/>
      <c r="S115" s="159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  <c r="HK115" s="145"/>
      <c r="HL115" s="145"/>
      <c r="HM115" s="145"/>
      <c r="HN115" s="145"/>
      <c r="HO115" s="145"/>
      <c r="HP115" s="145"/>
      <c r="HQ115" s="145"/>
      <c r="HR115" s="145"/>
      <c r="HS115" s="145"/>
      <c r="HT115" s="145"/>
      <c r="HU115" s="145"/>
      <c r="HV115" s="145"/>
      <c r="HW115" s="145"/>
      <c r="HX115" s="145"/>
      <c r="HY115" s="145"/>
      <c r="HZ115" s="145"/>
      <c r="IA115" s="145"/>
      <c r="IB115" s="145"/>
      <c r="IC115" s="145"/>
      <c r="ID115" s="145"/>
      <c r="IE115" s="145"/>
      <c r="IF115" s="145"/>
      <c r="IG115" s="145"/>
      <c r="IH115" s="145"/>
      <c r="II115" s="145"/>
      <c r="IJ115" s="145"/>
      <c r="IK115" s="145"/>
      <c r="IL115" s="145"/>
      <c r="IM115" s="145"/>
      <c r="IN115" s="145"/>
      <c r="IO115" s="145"/>
      <c r="IP115" s="145"/>
      <c r="IQ115" s="145"/>
      <c r="IR115" s="145"/>
      <c r="IS115" s="145"/>
      <c r="IT115" s="145"/>
      <c r="IU115" s="145"/>
    </row>
    <row r="116" spans="1:255" x14ac:dyDescent="0.3">
      <c r="A116" s="145"/>
      <c r="B116" s="224"/>
      <c r="C116" s="224"/>
      <c r="D116" s="224"/>
      <c r="E116" s="145"/>
      <c r="F116" s="145"/>
      <c r="G116" s="146"/>
      <c r="H116" s="146"/>
      <c r="I116" s="147"/>
      <c r="J116" s="145" t="s">
        <v>216</v>
      </c>
      <c r="K116" s="155"/>
      <c r="L116" s="145">
        <v>115</v>
      </c>
      <c r="M116" s="145">
        <v>108</v>
      </c>
      <c r="N116" s="145" t="s">
        <v>97</v>
      </c>
      <c r="O116" s="145" t="s">
        <v>124</v>
      </c>
      <c r="P116" s="13" t="s">
        <v>104</v>
      </c>
      <c r="Q116" s="13" t="s">
        <v>104</v>
      </c>
      <c r="R116" s="13" t="s">
        <v>104</v>
      </c>
      <c r="S116" s="13" t="s">
        <v>104</v>
      </c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  <c r="HK116" s="145"/>
      <c r="HL116" s="145"/>
      <c r="HM116" s="145"/>
      <c r="HN116" s="145"/>
      <c r="HO116" s="145"/>
      <c r="HP116" s="145"/>
      <c r="HQ116" s="145"/>
      <c r="HR116" s="145"/>
      <c r="HS116" s="145"/>
      <c r="HT116" s="145"/>
      <c r="HU116" s="145"/>
      <c r="HV116" s="145"/>
      <c r="HW116" s="145"/>
      <c r="HX116" s="145"/>
      <c r="HY116" s="145"/>
      <c r="HZ116" s="145"/>
      <c r="IA116" s="145"/>
      <c r="IB116" s="145"/>
      <c r="IC116" s="145"/>
      <c r="ID116" s="145"/>
      <c r="IE116" s="145"/>
      <c r="IF116" s="145"/>
      <c r="IG116" s="145"/>
      <c r="IH116" s="145"/>
      <c r="II116" s="145"/>
      <c r="IJ116" s="145"/>
      <c r="IK116" s="145"/>
      <c r="IL116" s="145"/>
      <c r="IM116" s="145"/>
      <c r="IN116" s="145"/>
      <c r="IO116" s="145"/>
      <c r="IP116" s="145"/>
      <c r="IQ116" s="145"/>
      <c r="IR116" s="145"/>
      <c r="IS116" s="145"/>
      <c r="IT116" s="145"/>
      <c r="IU116" s="145"/>
    </row>
    <row r="117" spans="1:255" x14ac:dyDescent="0.3">
      <c r="A117" s="145"/>
      <c r="B117" s="224"/>
      <c r="C117" s="224"/>
      <c r="D117" s="224"/>
      <c r="E117" s="145"/>
      <c r="F117" s="145"/>
      <c r="G117" s="146"/>
      <c r="H117" s="146"/>
      <c r="I117" s="147"/>
      <c r="J117" s="145"/>
      <c r="K117" s="155" t="s">
        <v>217</v>
      </c>
      <c r="L117" s="145">
        <v>119</v>
      </c>
      <c r="M117" s="145">
        <v>112</v>
      </c>
      <c r="N117" s="145"/>
      <c r="O117" s="145" t="s">
        <v>128</v>
      </c>
      <c r="P117" s="159"/>
      <c r="Q117" s="160"/>
      <c r="R117" s="159"/>
      <c r="S117" s="159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  <c r="HK117" s="145"/>
      <c r="HL117" s="145"/>
      <c r="HM117" s="145"/>
      <c r="HN117" s="145"/>
      <c r="HO117" s="145"/>
      <c r="HP117" s="145"/>
      <c r="HQ117" s="145"/>
      <c r="HR117" s="145"/>
      <c r="HS117" s="145"/>
      <c r="HT117" s="145"/>
      <c r="HU117" s="145"/>
      <c r="HV117" s="145"/>
      <c r="HW117" s="145"/>
      <c r="HX117" s="145"/>
      <c r="HY117" s="145"/>
      <c r="HZ117" s="145"/>
      <c r="IA117" s="145"/>
      <c r="IB117" s="145"/>
      <c r="IC117" s="145"/>
      <c r="ID117" s="145"/>
      <c r="IE117" s="145"/>
      <c r="IF117" s="145"/>
      <c r="IG117" s="145"/>
      <c r="IH117" s="145"/>
      <c r="II117" s="145"/>
      <c r="IJ117" s="145"/>
      <c r="IK117" s="145"/>
      <c r="IL117" s="145"/>
      <c r="IM117" s="145"/>
      <c r="IN117" s="145"/>
      <c r="IO117" s="145"/>
      <c r="IP117" s="145"/>
      <c r="IQ117" s="145"/>
      <c r="IR117" s="145"/>
      <c r="IS117" s="145"/>
      <c r="IT117" s="145"/>
      <c r="IU117" s="145"/>
    </row>
    <row r="118" spans="1:255" x14ac:dyDescent="0.3">
      <c r="A118" s="145"/>
      <c r="B118" s="224"/>
      <c r="C118" s="224"/>
      <c r="D118" s="224"/>
      <c r="E118" s="145"/>
      <c r="F118" s="145"/>
      <c r="G118" s="146"/>
      <c r="H118" s="146"/>
      <c r="I118" s="147"/>
      <c r="J118" s="145"/>
      <c r="K118" s="155" t="s">
        <v>218</v>
      </c>
      <c r="L118" s="145">
        <v>119</v>
      </c>
      <c r="M118" s="145">
        <v>113</v>
      </c>
      <c r="N118" s="145" t="s">
        <v>97</v>
      </c>
      <c r="O118" s="145" t="s">
        <v>128</v>
      </c>
      <c r="P118" s="13" t="s">
        <v>104</v>
      </c>
      <c r="Q118" s="13" t="s">
        <v>104</v>
      </c>
      <c r="R118" s="13" t="s">
        <v>104</v>
      </c>
      <c r="S118" s="13" t="s">
        <v>104</v>
      </c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  <c r="HK118" s="145"/>
      <c r="HL118" s="145"/>
      <c r="HM118" s="145"/>
      <c r="HN118" s="145"/>
      <c r="HO118" s="145"/>
      <c r="HP118" s="145"/>
      <c r="HQ118" s="145"/>
      <c r="HR118" s="145"/>
      <c r="HS118" s="145"/>
      <c r="HT118" s="145"/>
      <c r="HU118" s="145"/>
      <c r="HV118" s="145"/>
      <c r="HW118" s="145"/>
      <c r="HX118" s="145"/>
      <c r="HY118" s="145"/>
      <c r="HZ118" s="145"/>
      <c r="IA118" s="145"/>
      <c r="IB118" s="145"/>
      <c r="IC118" s="145"/>
      <c r="ID118" s="145"/>
      <c r="IE118" s="145"/>
      <c r="IF118" s="145"/>
      <c r="IG118" s="145"/>
      <c r="IH118" s="145"/>
      <c r="II118" s="145"/>
      <c r="IJ118" s="145"/>
      <c r="IK118" s="145"/>
      <c r="IL118" s="145"/>
      <c r="IM118" s="145"/>
      <c r="IN118" s="145"/>
      <c r="IO118" s="145"/>
      <c r="IP118" s="145"/>
      <c r="IQ118" s="145"/>
      <c r="IR118" s="145"/>
      <c r="IS118" s="145"/>
      <c r="IT118" s="145"/>
      <c r="IU118" s="145"/>
    </row>
    <row r="119" spans="1:255" ht="52" x14ac:dyDescent="0.3">
      <c r="A119" s="145"/>
      <c r="B119" s="224"/>
      <c r="C119" s="224"/>
      <c r="D119" s="224"/>
      <c r="E119" s="149"/>
      <c r="F119" s="145" t="s">
        <v>26</v>
      </c>
      <c r="G119" s="146" t="s">
        <v>466</v>
      </c>
      <c r="H119" s="146" t="s">
        <v>467</v>
      </c>
      <c r="I119" s="147" t="s">
        <v>468</v>
      </c>
      <c r="J119" s="149"/>
      <c r="K119" s="155"/>
      <c r="L119" s="149"/>
      <c r="M119" s="149"/>
      <c r="N119" s="149"/>
      <c r="O119" s="149" t="s">
        <v>26</v>
      </c>
      <c r="P119" s="159"/>
      <c r="Q119" s="160"/>
      <c r="R119" s="159"/>
      <c r="S119" s="159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45"/>
      <c r="GY119" s="145"/>
      <c r="GZ119" s="145"/>
      <c r="HA119" s="145"/>
      <c r="HB119" s="145"/>
      <c r="HC119" s="145"/>
      <c r="HD119" s="145"/>
      <c r="HE119" s="145"/>
      <c r="HF119" s="145"/>
      <c r="HG119" s="145"/>
      <c r="HH119" s="145"/>
      <c r="HI119" s="145"/>
      <c r="HJ119" s="145"/>
      <c r="HK119" s="145"/>
      <c r="HL119" s="145"/>
      <c r="HM119" s="145"/>
      <c r="HN119" s="145"/>
      <c r="HO119" s="145"/>
      <c r="HP119" s="145"/>
      <c r="HQ119" s="145"/>
      <c r="HR119" s="145"/>
      <c r="HS119" s="145"/>
      <c r="HT119" s="145"/>
      <c r="HU119" s="145"/>
      <c r="HV119" s="145"/>
      <c r="HW119" s="145"/>
      <c r="HX119" s="145"/>
      <c r="HY119" s="145"/>
      <c r="HZ119" s="145"/>
      <c r="IA119" s="145"/>
      <c r="IB119" s="145"/>
      <c r="IC119" s="145"/>
      <c r="ID119" s="145"/>
      <c r="IE119" s="145"/>
      <c r="IF119" s="145"/>
      <c r="IG119" s="145"/>
      <c r="IH119" s="145"/>
      <c r="II119" s="145"/>
      <c r="IJ119" s="145"/>
      <c r="IK119" s="145"/>
      <c r="IL119" s="145"/>
      <c r="IM119" s="145"/>
      <c r="IN119" s="145"/>
      <c r="IO119" s="145"/>
      <c r="IP119" s="145"/>
      <c r="IQ119" s="145"/>
      <c r="IR119" s="145"/>
      <c r="IS119" s="145"/>
      <c r="IT119" s="145"/>
      <c r="IU119" s="145"/>
    </row>
    <row r="120" spans="1:255" x14ac:dyDescent="0.3">
      <c r="A120" s="145"/>
      <c r="B120" s="224"/>
      <c r="C120" s="224"/>
      <c r="D120" s="224"/>
      <c r="E120" s="145"/>
      <c r="F120" s="145"/>
      <c r="G120" s="146"/>
      <c r="H120" s="146"/>
      <c r="I120" s="147"/>
      <c r="J120" s="145" t="s">
        <v>219</v>
      </c>
      <c r="K120" s="155"/>
      <c r="L120" s="145">
        <v>116</v>
      </c>
      <c r="M120" s="145">
        <v>110</v>
      </c>
      <c r="N120" s="145"/>
      <c r="O120" s="145" t="s">
        <v>124</v>
      </c>
      <c r="P120" s="159"/>
      <c r="Q120" s="160"/>
      <c r="R120" s="159"/>
      <c r="S120" s="159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45"/>
      <c r="GY120" s="145"/>
      <c r="GZ120" s="145"/>
      <c r="HA120" s="145"/>
      <c r="HB120" s="145"/>
      <c r="HC120" s="145"/>
      <c r="HD120" s="145"/>
      <c r="HE120" s="145"/>
      <c r="HF120" s="145"/>
      <c r="HG120" s="145"/>
      <c r="HH120" s="145"/>
      <c r="HI120" s="145"/>
      <c r="HJ120" s="145"/>
      <c r="HK120" s="145"/>
      <c r="HL120" s="145"/>
      <c r="HM120" s="145"/>
      <c r="HN120" s="145"/>
      <c r="HO120" s="145"/>
      <c r="HP120" s="145"/>
      <c r="HQ120" s="145"/>
      <c r="HR120" s="145"/>
      <c r="HS120" s="145"/>
      <c r="HT120" s="145"/>
      <c r="HU120" s="145"/>
      <c r="HV120" s="145"/>
      <c r="HW120" s="145"/>
      <c r="HX120" s="145"/>
      <c r="HY120" s="145"/>
      <c r="HZ120" s="145"/>
      <c r="IA120" s="145"/>
      <c r="IB120" s="145"/>
      <c r="IC120" s="145"/>
      <c r="ID120" s="145"/>
      <c r="IE120" s="145"/>
      <c r="IF120" s="145"/>
      <c r="IG120" s="145"/>
      <c r="IH120" s="145"/>
      <c r="II120" s="145"/>
      <c r="IJ120" s="145"/>
      <c r="IK120" s="145"/>
      <c r="IL120" s="145"/>
      <c r="IM120" s="145"/>
      <c r="IN120" s="145"/>
      <c r="IO120" s="145"/>
      <c r="IP120" s="145"/>
      <c r="IQ120" s="145"/>
      <c r="IR120" s="145"/>
      <c r="IS120" s="145"/>
      <c r="IT120" s="145"/>
      <c r="IU120" s="145"/>
    </row>
    <row r="121" spans="1:255" x14ac:dyDescent="0.3">
      <c r="A121" s="145"/>
      <c r="B121" s="224"/>
      <c r="C121" s="224"/>
      <c r="D121" s="224"/>
      <c r="E121" s="145"/>
      <c r="F121" s="145"/>
      <c r="G121" s="146"/>
      <c r="H121" s="146"/>
      <c r="I121" s="147"/>
      <c r="J121" s="145" t="s">
        <v>220</v>
      </c>
      <c r="K121" s="155"/>
      <c r="L121" s="145">
        <v>116</v>
      </c>
      <c r="M121" s="145">
        <v>109</v>
      </c>
      <c r="N121" s="145" t="s">
        <v>97</v>
      </c>
      <c r="O121" s="145" t="s">
        <v>124</v>
      </c>
      <c r="P121" s="13" t="s">
        <v>104</v>
      </c>
      <c r="Q121" s="13" t="s">
        <v>104</v>
      </c>
      <c r="R121" s="13" t="s">
        <v>104</v>
      </c>
      <c r="S121" s="13" t="s">
        <v>104</v>
      </c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</row>
    <row r="122" spans="1:255" x14ac:dyDescent="0.3">
      <c r="A122" s="145"/>
      <c r="B122" s="224"/>
      <c r="C122" s="224"/>
      <c r="D122" s="224"/>
      <c r="E122" s="145"/>
      <c r="F122" s="145"/>
      <c r="G122" s="146"/>
      <c r="H122" s="146"/>
      <c r="I122" s="147"/>
      <c r="J122" s="145" t="s">
        <v>221</v>
      </c>
      <c r="K122" s="155"/>
      <c r="L122" s="145">
        <v>120</v>
      </c>
      <c r="M122" s="145">
        <v>114</v>
      </c>
      <c r="N122" s="145"/>
      <c r="O122" s="145" t="s">
        <v>128</v>
      </c>
      <c r="P122" s="159"/>
      <c r="Q122" s="160"/>
      <c r="R122" s="159"/>
      <c r="S122" s="159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  <c r="GK122" s="145"/>
      <c r="GL122" s="145"/>
      <c r="GM122" s="145"/>
      <c r="GN122" s="145"/>
      <c r="GO122" s="145"/>
      <c r="GP122" s="145"/>
      <c r="GQ122" s="145"/>
      <c r="GR122" s="145"/>
      <c r="GS122" s="145"/>
      <c r="GT122" s="145"/>
      <c r="GU122" s="145"/>
      <c r="GV122" s="145"/>
      <c r="GW122" s="145"/>
      <c r="GX122" s="145"/>
      <c r="GY122" s="145"/>
      <c r="GZ122" s="145"/>
      <c r="HA122" s="145"/>
      <c r="HB122" s="145"/>
      <c r="HC122" s="145"/>
      <c r="HD122" s="145"/>
      <c r="HE122" s="145"/>
      <c r="HF122" s="145"/>
      <c r="HG122" s="145"/>
      <c r="HH122" s="145"/>
      <c r="HI122" s="145"/>
      <c r="HJ122" s="145"/>
      <c r="HK122" s="145"/>
      <c r="HL122" s="145"/>
      <c r="HM122" s="145"/>
      <c r="HN122" s="145"/>
      <c r="HO122" s="145"/>
      <c r="HP122" s="145"/>
      <c r="HQ122" s="145"/>
      <c r="HR122" s="145"/>
      <c r="HS122" s="145"/>
      <c r="HT122" s="145"/>
      <c r="HU122" s="145"/>
      <c r="HV122" s="145"/>
      <c r="HW122" s="145"/>
      <c r="HX122" s="145"/>
      <c r="HY122" s="145"/>
      <c r="HZ122" s="145"/>
      <c r="IA122" s="145"/>
      <c r="IB122" s="145"/>
      <c r="IC122" s="145"/>
      <c r="ID122" s="145"/>
      <c r="IE122" s="145"/>
      <c r="IF122" s="145"/>
      <c r="IG122" s="145"/>
      <c r="IH122" s="145"/>
      <c r="II122" s="145"/>
      <c r="IJ122" s="145"/>
      <c r="IK122" s="145"/>
      <c r="IL122" s="145"/>
      <c r="IM122" s="145"/>
      <c r="IN122" s="145"/>
      <c r="IO122" s="145"/>
      <c r="IP122" s="145"/>
      <c r="IQ122" s="145"/>
      <c r="IR122" s="145"/>
      <c r="IS122" s="145"/>
      <c r="IT122" s="145"/>
      <c r="IU122" s="145"/>
    </row>
    <row r="123" spans="1:255" x14ac:dyDescent="0.3">
      <c r="A123" s="145"/>
      <c r="B123" s="224"/>
      <c r="C123" s="224"/>
      <c r="D123" s="224"/>
      <c r="E123" s="145"/>
      <c r="F123" s="145"/>
      <c r="G123" s="146"/>
      <c r="H123" s="146"/>
      <c r="I123" s="147"/>
      <c r="J123" s="145"/>
      <c r="K123" s="155" t="s">
        <v>222</v>
      </c>
      <c r="L123" s="145">
        <v>120</v>
      </c>
      <c r="M123" s="145">
        <v>114</v>
      </c>
      <c r="N123" s="145"/>
      <c r="O123" s="145" t="s">
        <v>128</v>
      </c>
      <c r="P123" s="159"/>
      <c r="Q123" s="160"/>
      <c r="R123" s="159"/>
      <c r="S123" s="159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  <c r="GK123" s="145"/>
      <c r="GL123" s="145"/>
      <c r="GM123" s="145"/>
      <c r="GN123" s="145"/>
      <c r="GO123" s="145"/>
      <c r="GP123" s="145"/>
      <c r="GQ123" s="145"/>
      <c r="GR123" s="145"/>
      <c r="GS123" s="145"/>
      <c r="GT123" s="145"/>
      <c r="GU123" s="145"/>
      <c r="GV123" s="145"/>
      <c r="GW123" s="145"/>
      <c r="GX123" s="145"/>
      <c r="GY123" s="145"/>
      <c r="GZ123" s="145"/>
      <c r="HA123" s="145"/>
      <c r="HB123" s="145"/>
      <c r="HC123" s="145"/>
      <c r="HD123" s="145"/>
      <c r="HE123" s="145"/>
      <c r="HF123" s="145"/>
      <c r="HG123" s="145"/>
      <c r="HH123" s="145"/>
      <c r="HI123" s="145"/>
      <c r="HJ123" s="145"/>
      <c r="HK123" s="145"/>
      <c r="HL123" s="145"/>
      <c r="HM123" s="145"/>
      <c r="HN123" s="145"/>
      <c r="HO123" s="145"/>
      <c r="HP123" s="145"/>
      <c r="HQ123" s="145"/>
      <c r="HR123" s="145"/>
      <c r="HS123" s="145"/>
      <c r="HT123" s="145"/>
      <c r="HU123" s="145"/>
      <c r="HV123" s="145"/>
      <c r="HW123" s="145"/>
      <c r="HX123" s="145"/>
      <c r="HY123" s="145"/>
      <c r="HZ123" s="145"/>
      <c r="IA123" s="145"/>
      <c r="IB123" s="145"/>
      <c r="IC123" s="145"/>
      <c r="ID123" s="145"/>
      <c r="IE123" s="145"/>
      <c r="IF123" s="145"/>
      <c r="IG123" s="145"/>
      <c r="IH123" s="145"/>
      <c r="II123" s="145"/>
      <c r="IJ123" s="145"/>
      <c r="IK123" s="145"/>
      <c r="IL123" s="145"/>
      <c r="IM123" s="145"/>
      <c r="IN123" s="145"/>
      <c r="IO123" s="145"/>
      <c r="IP123" s="145"/>
      <c r="IQ123" s="145"/>
      <c r="IR123" s="145"/>
      <c r="IS123" s="145"/>
      <c r="IT123" s="145"/>
      <c r="IU123" s="145"/>
    </row>
    <row r="124" spans="1:255" x14ac:dyDescent="0.3">
      <c r="A124" s="145"/>
      <c r="B124" s="224"/>
      <c r="C124" s="224"/>
      <c r="D124" s="224"/>
      <c r="E124" s="145"/>
      <c r="F124" s="145"/>
      <c r="G124" s="146"/>
      <c r="H124" s="146"/>
      <c r="I124" s="147"/>
      <c r="J124" s="145"/>
      <c r="K124" s="155" t="s">
        <v>223</v>
      </c>
      <c r="L124" s="145">
        <v>120</v>
      </c>
      <c r="M124" s="145">
        <v>114</v>
      </c>
      <c r="N124" s="145"/>
      <c r="O124" s="145" t="s">
        <v>128</v>
      </c>
      <c r="P124" s="159"/>
      <c r="Q124" s="160"/>
      <c r="R124" s="159"/>
      <c r="S124" s="159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  <c r="GK124" s="145"/>
      <c r="GL124" s="145"/>
      <c r="GM124" s="145"/>
      <c r="GN124" s="145"/>
      <c r="GO124" s="145"/>
      <c r="GP124" s="145"/>
      <c r="GQ124" s="145"/>
      <c r="GR124" s="145"/>
      <c r="GS124" s="145"/>
      <c r="GT124" s="145"/>
      <c r="GU124" s="145"/>
      <c r="GV124" s="145"/>
      <c r="GW124" s="145"/>
      <c r="GX124" s="145"/>
      <c r="GY124" s="145"/>
      <c r="GZ124" s="145"/>
      <c r="HA124" s="145"/>
      <c r="HB124" s="145"/>
      <c r="HC124" s="145"/>
      <c r="HD124" s="145"/>
      <c r="HE124" s="145"/>
      <c r="HF124" s="145"/>
      <c r="HG124" s="145"/>
      <c r="HH124" s="145"/>
      <c r="HI124" s="145"/>
      <c r="HJ124" s="145"/>
      <c r="HK124" s="145"/>
      <c r="HL124" s="145"/>
      <c r="HM124" s="145"/>
      <c r="HN124" s="145"/>
      <c r="HO124" s="145"/>
      <c r="HP124" s="145"/>
      <c r="HQ124" s="145"/>
      <c r="HR124" s="145"/>
      <c r="HS124" s="145"/>
      <c r="HT124" s="145"/>
      <c r="HU124" s="145"/>
      <c r="HV124" s="145"/>
      <c r="HW124" s="145"/>
      <c r="HX124" s="145"/>
      <c r="HY124" s="145"/>
      <c r="HZ124" s="145"/>
      <c r="IA124" s="145"/>
      <c r="IB124" s="145"/>
      <c r="IC124" s="145"/>
      <c r="ID124" s="145"/>
      <c r="IE124" s="145"/>
      <c r="IF124" s="145"/>
      <c r="IG124" s="145"/>
      <c r="IH124" s="145"/>
      <c r="II124" s="145"/>
      <c r="IJ124" s="145"/>
      <c r="IK124" s="145"/>
      <c r="IL124" s="145"/>
      <c r="IM124" s="145"/>
      <c r="IN124" s="145"/>
      <c r="IO124" s="145"/>
      <c r="IP124" s="145"/>
      <c r="IQ124" s="145"/>
      <c r="IR124" s="145"/>
      <c r="IS124" s="145"/>
      <c r="IT124" s="145"/>
      <c r="IU124" s="145"/>
    </row>
    <row r="125" spans="1:255" x14ac:dyDescent="0.3">
      <c r="A125" s="145"/>
      <c r="B125" s="224"/>
      <c r="C125" s="224"/>
      <c r="D125" s="224"/>
      <c r="E125" s="145"/>
      <c r="F125" s="145"/>
      <c r="G125" s="146"/>
      <c r="H125" s="146"/>
      <c r="I125" s="147"/>
      <c r="J125" s="145"/>
      <c r="K125" s="155" t="s">
        <v>224</v>
      </c>
      <c r="L125" s="145">
        <v>121</v>
      </c>
      <c r="M125" s="145">
        <v>115</v>
      </c>
      <c r="N125" s="145" t="s">
        <v>97</v>
      </c>
      <c r="O125" s="145" t="s">
        <v>128</v>
      </c>
      <c r="P125" s="159"/>
      <c r="Q125" s="13" t="s">
        <v>104</v>
      </c>
      <c r="R125" s="13" t="s">
        <v>104</v>
      </c>
      <c r="S125" s="13" t="s">
        <v>104</v>
      </c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  <c r="HK125" s="145"/>
      <c r="HL125" s="145"/>
      <c r="HM125" s="145"/>
      <c r="HN125" s="145"/>
      <c r="HO125" s="145"/>
      <c r="HP125" s="145"/>
      <c r="HQ125" s="145"/>
      <c r="HR125" s="145"/>
      <c r="HS125" s="145"/>
      <c r="HT125" s="145"/>
      <c r="HU125" s="145"/>
      <c r="HV125" s="145"/>
      <c r="HW125" s="145"/>
      <c r="HX125" s="145"/>
      <c r="HY125" s="145"/>
      <c r="HZ125" s="145"/>
      <c r="IA125" s="145"/>
      <c r="IB125" s="145"/>
      <c r="IC125" s="145"/>
      <c r="ID125" s="145"/>
      <c r="IE125" s="145"/>
      <c r="IF125" s="145"/>
      <c r="IG125" s="145"/>
      <c r="IH125" s="145"/>
      <c r="II125" s="145"/>
      <c r="IJ125" s="145"/>
      <c r="IK125" s="145"/>
      <c r="IL125" s="145"/>
      <c r="IM125" s="145"/>
      <c r="IN125" s="145"/>
      <c r="IO125" s="145"/>
      <c r="IP125" s="145"/>
      <c r="IQ125" s="145"/>
      <c r="IR125" s="145"/>
      <c r="IS125" s="145"/>
      <c r="IT125" s="145"/>
      <c r="IU125" s="145"/>
    </row>
    <row r="126" spans="1:255" ht="65" x14ac:dyDescent="0.3">
      <c r="A126" s="145"/>
      <c r="B126" s="224"/>
      <c r="C126" s="224"/>
      <c r="D126" s="224"/>
      <c r="E126" s="149"/>
      <c r="F126" s="145" t="s">
        <v>27</v>
      </c>
      <c r="G126" s="146" t="s">
        <v>469</v>
      </c>
      <c r="H126" s="146" t="s">
        <v>470</v>
      </c>
      <c r="I126" s="147" t="s">
        <v>471</v>
      </c>
      <c r="J126" s="149"/>
      <c r="K126" s="155"/>
      <c r="L126" s="149"/>
      <c r="M126" s="149"/>
      <c r="N126" s="149"/>
      <c r="O126" s="149" t="s">
        <v>27</v>
      </c>
      <c r="P126" s="159"/>
      <c r="Q126" s="160"/>
      <c r="R126" s="159"/>
      <c r="S126" s="159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5"/>
      <c r="GO126" s="145"/>
      <c r="GP126" s="145"/>
      <c r="GQ126" s="145"/>
      <c r="GR126" s="145"/>
      <c r="GS126" s="145"/>
      <c r="GT126" s="145"/>
      <c r="GU126" s="145"/>
      <c r="GV126" s="145"/>
      <c r="GW126" s="145"/>
      <c r="GX126" s="145"/>
      <c r="GY126" s="145"/>
      <c r="GZ126" s="145"/>
      <c r="HA126" s="145"/>
      <c r="HB126" s="145"/>
      <c r="HC126" s="145"/>
      <c r="HD126" s="145"/>
      <c r="HE126" s="145"/>
      <c r="HF126" s="145"/>
      <c r="HG126" s="145"/>
      <c r="HH126" s="145"/>
      <c r="HI126" s="145"/>
      <c r="HJ126" s="145"/>
      <c r="HK126" s="145"/>
      <c r="HL126" s="145"/>
      <c r="HM126" s="145"/>
      <c r="HN126" s="145"/>
      <c r="HO126" s="145"/>
      <c r="HP126" s="145"/>
      <c r="HQ126" s="145"/>
      <c r="HR126" s="145"/>
      <c r="HS126" s="145"/>
      <c r="HT126" s="145"/>
      <c r="HU126" s="145"/>
      <c r="HV126" s="145"/>
      <c r="HW126" s="145"/>
      <c r="HX126" s="145"/>
      <c r="HY126" s="145"/>
      <c r="HZ126" s="145"/>
      <c r="IA126" s="145"/>
      <c r="IB126" s="145"/>
      <c r="IC126" s="145"/>
      <c r="ID126" s="145"/>
      <c r="IE126" s="145"/>
      <c r="IF126" s="145"/>
      <c r="IG126" s="145"/>
      <c r="IH126" s="145"/>
      <c r="II126" s="145"/>
      <c r="IJ126" s="145"/>
      <c r="IK126" s="145"/>
      <c r="IL126" s="145"/>
      <c r="IM126" s="145"/>
      <c r="IN126" s="145"/>
      <c r="IO126" s="145"/>
      <c r="IP126" s="145"/>
      <c r="IQ126" s="145"/>
      <c r="IR126" s="145"/>
      <c r="IS126" s="145"/>
      <c r="IT126" s="145"/>
      <c r="IU126" s="145"/>
    </row>
    <row r="127" spans="1:255" x14ac:dyDescent="0.3">
      <c r="A127" s="145"/>
      <c r="B127" s="224"/>
      <c r="C127" s="224"/>
      <c r="D127" s="224"/>
      <c r="E127" s="145"/>
      <c r="F127" s="145"/>
      <c r="G127" s="146"/>
      <c r="H127" s="146"/>
      <c r="I127" s="147"/>
      <c r="J127" s="145" t="s">
        <v>225</v>
      </c>
      <c r="K127" s="155"/>
      <c r="L127" s="145">
        <v>117</v>
      </c>
      <c r="M127" s="145">
        <v>110</v>
      </c>
      <c r="N127" s="145"/>
      <c r="O127" s="145" t="s">
        <v>124</v>
      </c>
      <c r="P127" s="159"/>
      <c r="Q127" s="160"/>
      <c r="R127" s="159"/>
      <c r="S127" s="159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/>
      <c r="FS127" s="145"/>
      <c r="FT127" s="145"/>
      <c r="FU127" s="145"/>
      <c r="FV127" s="145"/>
      <c r="FW127" s="145"/>
      <c r="FX127" s="145"/>
      <c r="FY127" s="145"/>
      <c r="FZ127" s="145"/>
      <c r="GA127" s="145"/>
      <c r="GB127" s="145"/>
      <c r="GC127" s="145"/>
      <c r="GD127" s="145"/>
      <c r="GE127" s="145"/>
      <c r="GF127" s="145"/>
      <c r="GG127" s="145"/>
      <c r="GH127" s="145"/>
      <c r="GI127" s="145"/>
      <c r="GJ127" s="145"/>
      <c r="GK127" s="145"/>
      <c r="GL127" s="145"/>
      <c r="GM127" s="145"/>
      <c r="GN127" s="145"/>
      <c r="GO127" s="145"/>
      <c r="GP127" s="145"/>
      <c r="GQ127" s="145"/>
      <c r="GR127" s="145"/>
      <c r="GS127" s="145"/>
      <c r="GT127" s="145"/>
      <c r="GU127" s="145"/>
      <c r="GV127" s="145"/>
      <c r="GW127" s="145"/>
      <c r="GX127" s="145"/>
      <c r="GY127" s="145"/>
      <c r="GZ127" s="145"/>
      <c r="HA127" s="145"/>
      <c r="HB127" s="145"/>
      <c r="HC127" s="145"/>
      <c r="HD127" s="145"/>
      <c r="HE127" s="145"/>
      <c r="HF127" s="145"/>
      <c r="HG127" s="145"/>
      <c r="HH127" s="145"/>
      <c r="HI127" s="145"/>
      <c r="HJ127" s="145"/>
      <c r="HK127" s="145"/>
      <c r="HL127" s="145"/>
      <c r="HM127" s="145"/>
      <c r="HN127" s="145"/>
      <c r="HO127" s="145"/>
      <c r="HP127" s="145"/>
      <c r="HQ127" s="145"/>
      <c r="HR127" s="145"/>
      <c r="HS127" s="145"/>
      <c r="HT127" s="145"/>
      <c r="HU127" s="145"/>
      <c r="HV127" s="145"/>
      <c r="HW127" s="145"/>
      <c r="HX127" s="145"/>
      <c r="HY127" s="145"/>
      <c r="HZ127" s="145"/>
      <c r="IA127" s="145"/>
      <c r="IB127" s="145"/>
      <c r="IC127" s="145"/>
      <c r="ID127" s="145"/>
      <c r="IE127" s="145"/>
      <c r="IF127" s="145"/>
      <c r="IG127" s="145"/>
      <c r="IH127" s="145"/>
      <c r="II127" s="145"/>
      <c r="IJ127" s="145"/>
      <c r="IK127" s="145"/>
      <c r="IL127" s="145"/>
      <c r="IM127" s="145"/>
      <c r="IN127" s="145"/>
      <c r="IO127" s="145"/>
      <c r="IP127" s="145"/>
      <c r="IQ127" s="145"/>
      <c r="IR127" s="145"/>
      <c r="IS127" s="145"/>
      <c r="IT127" s="145"/>
      <c r="IU127" s="145"/>
    </row>
    <row r="128" spans="1:255" x14ac:dyDescent="0.3">
      <c r="A128" s="145"/>
      <c r="B128" s="224"/>
      <c r="C128" s="224"/>
      <c r="D128" s="224"/>
      <c r="E128" s="145"/>
      <c r="F128" s="145"/>
      <c r="G128" s="146"/>
      <c r="H128" s="146"/>
      <c r="I128" s="147"/>
      <c r="J128" s="145" t="s">
        <v>226</v>
      </c>
      <c r="K128" s="155"/>
      <c r="L128" s="145">
        <v>117</v>
      </c>
      <c r="M128" s="145">
        <v>110</v>
      </c>
      <c r="N128" s="145"/>
      <c r="O128" s="145" t="s">
        <v>124</v>
      </c>
      <c r="P128" s="159"/>
      <c r="Q128" s="160"/>
      <c r="R128" s="159"/>
      <c r="S128" s="159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  <c r="GB128" s="145"/>
      <c r="GC128" s="145"/>
      <c r="GD128" s="145"/>
      <c r="GE128" s="145"/>
      <c r="GF128" s="145"/>
      <c r="GG128" s="145"/>
      <c r="GH128" s="145"/>
      <c r="GI128" s="145"/>
      <c r="GJ128" s="145"/>
      <c r="GK128" s="145"/>
      <c r="GL128" s="145"/>
      <c r="GM128" s="145"/>
      <c r="GN128" s="145"/>
      <c r="GO128" s="145"/>
      <c r="GP128" s="145"/>
      <c r="GQ128" s="145"/>
      <c r="GR128" s="145"/>
      <c r="GS128" s="145"/>
      <c r="GT128" s="145"/>
      <c r="GU128" s="145"/>
      <c r="GV128" s="145"/>
      <c r="GW128" s="145"/>
      <c r="GX128" s="145"/>
      <c r="GY128" s="145"/>
      <c r="GZ128" s="145"/>
      <c r="HA128" s="145"/>
      <c r="HB128" s="145"/>
      <c r="HC128" s="145"/>
      <c r="HD128" s="145"/>
      <c r="HE128" s="145"/>
      <c r="HF128" s="145"/>
      <c r="HG128" s="145"/>
      <c r="HH128" s="145"/>
      <c r="HI128" s="145"/>
      <c r="HJ128" s="145"/>
      <c r="HK128" s="145"/>
      <c r="HL128" s="145"/>
      <c r="HM128" s="145"/>
      <c r="HN128" s="145"/>
      <c r="HO128" s="145"/>
      <c r="HP128" s="145"/>
      <c r="HQ128" s="145"/>
      <c r="HR128" s="145"/>
      <c r="HS128" s="145"/>
      <c r="HT128" s="145"/>
      <c r="HU128" s="145"/>
      <c r="HV128" s="145"/>
      <c r="HW128" s="145"/>
      <c r="HX128" s="145"/>
      <c r="HY128" s="145"/>
      <c r="HZ128" s="145"/>
      <c r="IA128" s="145"/>
      <c r="IB128" s="145"/>
      <c r="IC128" s="145"/>
      <c r="ID128" s="145"/>
      <c r="IE128" s="145"/>
      <c r="IF128" s="145"/>
      <c r="IG128" s="145"/>
      <c r="IH128" s="145"/>
      <c r="II128" s="145"/>
      <c r="IJ128" s="145"/>
      <c r="IK128" s="145"/>
      <c r="IL128" s="145"/>
      <c r="IM128" s="145"/>
      <c r="IN128" s="145"/>
      <c r="IO128" s="145"/>
      <c r="IP128" s="145"/>
      <c r="IQ128" s="145"/>
      <c r="IR128" s="145"/>
      <c r="IS128" s="145"/>
      <c r="IT128" s="145"/>
      <c r="IU128" s="145"/>
    </row>
    <row r="129" spans="1:255" x14ac:dyDescent="0.3">
      <c r="A129" s="145"/>
      <c r="B129" s="224"/>
      <c r="C129" s="224"/>
      <c r="D129" s="224"/>
      <c r="E129" s="145"/>
      <c r="F129" s="145"/>
      <c r="G129" s="146"/>
      <c r="H129" s="146"/>
      <c r="I129" s="147"/>
      <c r="J129" s="145" t="s">
        <v>227</v>
      </c>
      <c r="K129" s="155"/>
      <c r="L129" s="145">
        <v>117</v>
      </c>
      <c r="M129" s="145">
        <v>111</v>
      </c>
      <c r="N129" s="145" t="s">
        <v>97</v>
      </c>
      <c r="O129" s="145" t="s">
        <v>124</v>
      </c>
      <c r="P129" s="13" t="s">
        <v>104</v>
      </c>
      <c r="Q129" s="13" t="s">
        <v>104</v>
      </c>
      <c r="R129" s="13" t="s">
        <v>104</v>
      </c>
      <c r="S129" s="13" t="s">
        <v>104</v>
      </c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5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  <c r="GB129" s="145"/>
      <c r="GC129" s="145"/>
      <c r="GD129" s="145"/>
      <c r="GE129" s="145"/>
      <c r="GF129" s="145"/>
      <c r="GG129" s="145"/>
      <c r="GH129" s="145"/>
      <c r="GI129" s="145"/>
      <c r="GJ129" s="145"/>
      <c r="GK129" s="145"/>
      <c r="GL129" s="145"/>
      <c r="GM129" s="145"/>
      <c r="GN129" s="145"/>
      <c r="GO129" s="145"/>
      <c r="GP129" s="145"/>
      <c r="GQ129" s="145"/>
      <c r="GR129" s="145"/>
      <c r="GS129" s="145"/>
      <c r="GT129" s="145"/>
      <c r="GU129" s="145"/>
      <c r="GV129" s="145"/>
      <c r="GW129" s="145"/>
      <c r="GX129" s="145"/>
      <c r="GY129" s="145"/>
      <c r="GZ129" s="145"/>
      <c r="HA129" s="145"/>
      <c r="HB129" s="145"/>
      <c r="HC129" s="145"/>
      <c r="HD129" s="145"/>
      <c r="HE129" s="145"/>
      <c r="HF129" s="145"/>
      <c r="HG129" s="145"/>
      <c r="HH129" s="145"/>
      <c r="HI129" s="145"/>
      <c r="HJ129" s="145"/>
      <c r="HK129" s="145"/>
      <c r="HL129" s="145"/>
      <c r="HM129" s="145"/>
      <c r="HN129" s="145"/>
      <c r="HO129" s="145"/>
      <c r="HP129" s="145"/>
      <c r="HQ129" s="145"/>
      <c r="HR129" s="145"/>
      <c r="HS129" s="145"/>
      <c r="HT129" s="145"/>
      <c r="HU129" s="145"/>
      <c r="HV129" s="145"/>
      <c r="HW129" s="145"/>
      <c r="HX129" s="145"/>
      <c r="HY129" s="145"/>
      <c r="HZ129" s="145"/>
      <c r="IA129" s="145"/>
      <c r="IB129" s="145"/>
      <c r="IC129" s="145"/>
      <c r="ID129" s="145"/>
      <c r="IE129" s="145"/>
      <c r="IF129" s="145"/>
      <c r="IG129" s="145"/>
      <c r="IH129" s="145"/>
      <c r="II129" s="145"/>
      <c r="IJ129" s="145"/>
      <c r="IK129" s="145"/>
      <c r="IL129" s="145"/>
      <c r="IM129" s="145"/>
      <c r="IN129" s="145"/>
      <c r="IO129" s="145"/>
      <c r="IP129" s="145"/>
      <c r="IQ129" s="145"/>
      <c r="IR129" s="145"/>
      <c r="IS129" s="145"/>
      <c r="IT129" s="145"/>
      <c r="IU129" s="145"/>
    </row>
    <row r="130" spans="1:255" x14ac:dyDescent="0.3">
      <c r="A130" s="145"/>
      <c r="B130" s="224"/>
      <c r="C130" s="224"/>
      <c r="D130" s="224"/>
      <c r="E130" s="145"/>
      <c r="F130" s="145"/>
      <c r="G130" s="146"/>
      <c r="H130" s="146"/>
      <c r="I130" s="147"/>
      <c r="J130" s="145"/>
      <c r="K130" s="155" t="s">
        <v>228</v>
      </c>
      <c r="L130" s="145">
        <v>122</v>
      </c>
      <c r="M130" s="145">
        <v>116</v>
      </c>
      <c r="N130" s="145"/>
      <c r="O130" s="145" t="s">
        <v>128</v>
      </c>
      <c r="P130" s="159"/>
      <c r="Q130" s="160"/>
      <c r="R130" s="159"/>
      <c r="S130" s="159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145"/>
      <c r="EA130" s="145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5"/>
      <c r="EX130" s="145"/>
      <c r="EY130" s="145"/>
      <c r="EZ130" s="145"/>
      <c r="FA130" s="145"/>
      <c r="FB130" s="145"/>
      <c r="FC130" s="145"/>
      <c r="FD130" s="145"/>
      <c r="FE130" s="145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/>
      <c r="FS130" s="145"/>
      <c r="FT130" s="145"/>
      <c r="FU130" s="145"/>
      <c r="FV130" s="145"/>
      <c r="FW130" s="145"/>
      <c r="FX130" s="145"/>
      <c r="FY130" s="145"/>
      <c r="FZ130" s="145"/>
      <c r="GA130" s="145"/>
      <c r="GB130" s="145"/>
      <c r="GC130" s="145"/>
      <c r="GD130" s="145"/>
      <c r="GE130" s="145"/>
      <c r="GF130" s="145"/>
      <c r="GG130" s="145"/>
      <c r="GH130" s="145"/>
      <c r="GI130" s="145"/>
      <c r="GJ130" s="145"/>
      <c r="GK130" s="145"/>
      <c r="GL130" s="145"/>
      <c r="GM130" s="145"/>
      <c r="GN130" s="145"/>
      <c r="GO130" s="145"/>
      <c r="GP130" s="145"/>
      <c r="GQ130" s="145"/>
      <c r="GR130" s="145"/>
      <c r="GS130" s="145"/>
      <c r="GT130" s="145"/>
      <c r="GU130" s="145"/>
      <c r="GV130" s="145"/>
      <c r="GW130" s="145"/>
      <c r="GX130" s="145"/>
      <c r="GY130" s="145"/>
      <c r="GZ130" s="145"/>
      <c r="HA130" s="145"/>
      <c r="HB130" s="145"/>
      <c r="HC130" s="145"/>
      <c r="HD130" s="145"/>
      <c r="HE130" s="145"/>
      <c r="HF130" s="145"/>
      <c r="HG130" s="145"/>
      <c r="HH130" s="145"/>
      <c r="HI130" s="145"/>
      <c r="HJ130" s="145"/>
      <c r="HK130" s="145"/>
      <c r="HL130" s="145"/>
      <c r="HM130" s="145"/>
      <c r="HN130" s="145"/>
      <c r="HO130" s="145"/>
      <c r="HP130" s="145"/>
      <c r="HQ130" s="145"/>
      <c r="HR130" s="145"/>
      <c r="HS130" s="145"/>
      <c r="HT130" s="145"/>
      <c r="HU130" s="145"/>
      <c r="HV130" s="145"/>
      <c r="HW130" s="145"/>
      <c r="HX130" s="145"/>
      <c r="HY130" s="145"/>
      <c r="HZ130" s="145"/>
      <c r="IA130" s="145"/>
      <c r="IB130" s="145"/>
      <c r="IC130" s="145"/>
      <c r="ID130" s="145"/>
      <c r="IE130" s="145"/>
      <c r="IF130" s="145"/>
      <c r="IG130" s="145"/>
      <c r="IH130" s="145"/>
      <c r="II130" s="145"/>
      <c r="IJ130" s="145"/>
      <c r="IK130" s="145"/>
      <c r="IL130" s="145"/>
      <c r="IM130" s="145"/>
      <c r="IN130" s="145"/>
      <c r="IO130" s="145"/>
      <c r="IP130" s="145"/>
      <c r="IQ130" s="145"/>
      <c r="IR130" s="145"/>
      <c r="IS130" s="145"/>
      <c r="IT130" s="145"/>
      <c r="IU130" s="145"/>
    </row>
    <row r="131" spans="1:255" x14ac:dyDescent="0.3">
      <c r="A131" s="145"/>
      <c r="B131" s="224"/>
      <c r="C131" s="224"/>
      <c r="D131" s="224"/>
      <c r="E131" s="145"/>
      <c r="F131" s="145"/>
      <c r="G131" s="146"/>
      <c r="H131" s="146"/>
      <c r="I131" s="147"/>
      <c r="J131" s="145"/>
      <c r="K131" s="155" t="s">
        <v>229</v>
      </c>
      <c r="L131" s="145">
        <v>122</v>
      </c>
      <c r="M131" s="145">
        <v>116</v>
      </c>
      <c r="N131" s="145"/>
      <c r="O131" s="145" t="s">
        <v>128</v>
      </c>
      <c r="P131" s="159"/>
      <c r="Q131" s="160"/>
      <c r="R131" s="159"/>
      <c r="S131" s="159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  <c r="GB131" s="145"/>
      <c r="GC131" s="145"/>
      <c r="GD131" s="145"/>
      <c r="GE131" s="145"/>
      <c r="GF131" s="145"/>
      <c r="GG131" s="145"/>
      <c r="GH131" s="145"/>
      <c r="GI131" s="145"/>
      <c r="GJ131" s="145"/>
      <c r="GK131" s="145"/>
      <c r="GL131" s="145"/>
      <c r="GM131" s="145"/>
      <c r="GN131" s="145"/>
      <c r="GO131" s="145"/>
      <c r="GP131" s="145"/>
      <c r="GQ131" s="145"/>
      <c r="GR131" s="145"/>
      <c r="GS131" s="145"/>
      <c r="GT131" s="145"/>
      <c r="GU131" s="145"/>
      <c r="GV131" s="145"/>
      <c r="GW131" s="145"/>
      <c r="GX131" s="145"/>
      <c r="GY131" s="145"/>
      <c r="GZ131" s="145"/>
      <c r="HA131" s="145"/>
      <c r="HB131" s="145"/>
      <c r="HC131" s="145"/>
      <c r="HD131" s="145"/>
      <c r="HE131" s="145"/>
      <c r="HF131" s="145"/>
      <c r="HG131" s="145"/>
      <c r="HH131" s="145"/>
      <c r="HI131" s="145"/>
      <c r="HJ131" s="145"/>
      <c r="HK131" s="145"/>
      <c r="HL131" s="145"/>
      <c r="HM131" s="145"/>
      <c r="HN131" s="145"/>
      <c r="HO131" s="145"/>
      <c r="HP131" s="145"/>
      <c r="HQ131" s="145"/>
      <c r="HR131" s="145"/>
      <c r="HS131" s="145"/>
      <c r="HT131" s="145"/>
      <c r="HU131" s="145"/>
      <c r="HV131" s="145"/>
      <c r="HW131" s="145"/>
      <c r="HX131" s="145"/>
      <c r="HY131" s="145"/>
      <c r="HZ131" s="145"/>
      <c r="IA131" s="145"/>
      <c r="IB131" s="145"/>
      <c r="IC131" s="145"/>
      <c r="ID131" s="145"/>
      <c r="IE131" s="145"/>
      <c r="IF131" s="145"/>
      <c r="IG131" s="145"/>
      <c r="IH131" s="145"/>
      <c r="II131" s="145"/>
      <c r="IJ131" s="145"/>
      <c r="IK131" s="145"/>
      <c r="IL131" s="145"/>
      <c r="IM131" s="145"/>
      <c r="IN131" s="145"/>
      <c r="IO131" s="145"/>
      <c r="IP131" s="145"/>
      <c r="IQ131" s="145"/>
      <c r="IR131" s="145"/>
      <c r="IS131" s="145"/>
      <c r="IT131" s="145"/>
      <c r="IU131" s="145"/>
    </row>
    <row r="132" spans="1:255" x14ac:dyDescent="0.3">
      <c r="A132" s="145"/>
      <c r="B132" s="224"/>
      <c r="C132" s="224"/>
      <c r="D132" s="224"/>
      <c r="E132" s="145"/>
      <c r="F132" s="145"/>
      <c r="G132" s="146"/>
      <c r="H132" s="146"/>
      <c r="I132" s="147"/>
      <c r="J132" s="145"/>
      <c r="K132" s="155" t="s">
        <v>230</v>
      </c>
      <c r="L132" s="145">
        <v>122</v>
      </c>
      <c r="M132" s="145">
        <v>117</v>
      </c>
      <c r="N132" s="145" t="s">
        <v>97</v>
      </c>
      <c r="O132" s="145" t="s">
        <v>128</v>
      </c>
      <c r="P132" s="159"/>
      <c r="Q132" s="160"/>
      <c r="R132" s="159"/>
      <c r="S132" s="159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  <c r="DW132" s="145"/>
      <c r="DX132" s="145"/>
      <c r="DY132" s="145"/>
      <c r="DZ132" s="145"/>
      <c r="EA132" s="145"/>
      <c r="EB132" s="145"/>
      <c r="EC132" s="145"/>
      <c r="ED132" s="145"/>
      <c r="EE132" s="145"/>
      <c r="EF132" s="145"/>
      <c r="EG132" s="145"/>
      <c r="EH132" s="145"/>
      <c r="EI132" s="145"/>
      <c r="EJ132" s="145"/>
      <c r="EK132" s="145"/>
      <c r="EL132" s="145"/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5"/>
      <c r="EX132" s="145"/>
      <c r="EY132" s="145"/>
      <c r="EZ132" s="145"/>
      <c r="FA132" s="145"/>
      <c r="FB132" s="145"/>
      <c r="FC132" s="145"/>
      <c r="FD132" s="145"/>
      <c r="FE132" s="145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  <c r="GB132" s="145"/>
      <c r="GC132" s="145"/>
      <c r="GD132" s="145"/>
      <c r="GE132" s="145"/>
      <c r="GF132" s="145"/>
      <c r="GG132" s="145"/>
      <c r="GH132" s="145"/>
      <c r="GI132" s="145"/>
      <c r="GJ132" s="145"/>
      <c r="GK132" s="145"/>
      <c r="GL132" s="145"/>
      <c r="GM132" s="145"/>
      <c r="GN132" s="145"/>
      <c r="GO132" s="145"/>
      <c r="GP132" s="145"/>
      <c r="GQ132" s="145"/>
      <c r="GR132" s="145"/>
      <c r="GS132" s="145"/>
      <c r="GT132" s="145"/>
      <c r="GU132" s="145"/>
      <c r="GV132" s="145"/>
      <c r="GW132" s="145"/>
      <c r="GX132" s="145"/>
      <c r="GY132" s="145"/>
      <c r="GZ132" s="145"/>
      <c r="HA132" s="145"/>
      <c r="HB132" s="145"/>
      <c r="HC132" s="145"/>
      <c r="HD132" s="145"/>
      <c r="HE132" s="145"/>
      <c r="HF132" s="145"/>
      <c r="HG132" s="145"/>
      <c r="HH132" s="145"/>
      <c r="HI132" s="145"/>
      <c r="HJ132" s="145"/>
      <c r="HK132" s="145"/>
      <c r="HL132" s="145"/>
      <c r="HM132" s="145"/>
      <c r="HN132" s="145"/>
      <c r="HO132" s="145"/>
      <c r="HP132" s="145"/>
      <c r="HQ132" s="145"/>
      <c r="HR132" s="145"/>
      <c r="HS132" s="145"/>
      <c r="HT132" s="145"/>
      <c r="HU132" s="145"/>
      <c r="HV132" s="145"/>
      <c r="HW132" s="145"/>
      <c r="HX132" s="145"/>
      <c r="HY132" s="145"/>
      <c r="HZ132" s="145"/>
      <c r="IA132" s="145"/>
      <c r="IB132" s="145"/>
      <c r="IC132" s="145"/>
      <c r="ID132" s="145"/>
      <c r="IE132" s="145"/>
      <c r="IF132" s="145"/>
      <c r="IG132" s="145"/>
      <c r="IH132" s="145"/>
      <c r="II132" s="145"/>
      <c r="IJ132" s="145"/>
      <c r="IK132" s="145"/>
      <c r="IL132" s="145"/>
      <c r="IM132" s="145"/>
      <c r="IN132" s="145"/>
      <c r="IO132" s="145"/>
      <c r="IP132" s="145"/>
      <c r="IQ132" s="145"/>
      <c r="IR132" s="145"/>
      <c r="IS132" s="145"/>
      <c r="IT132" s="145"/>
      <c r="IU132" s="145"/>
    </row>
    <row r="133" spans="1:255" x14ac:dyDescent="0.3">
      <c r="A133" s="145"/>
      <c r="B133" s="224">
        <v>5</v>
      </c>
      <c r="C133" s="224">
        <v>8</v>
      </c>
      <c r="D133" s="224">
        <v>13</v>
      </c>
      <c r="E133" s="157" t="s">
        <v>29</v>
      </c>
      <c r="F133" s="158"/>
      <c r="G133" s="146"/>
      <c r="H133" s="146"/>
      <c r="I133" s="147"/>
      <c r="J133" s="145"/>
      <c r="K133" s="155"/>
      <c r="L133" s="145"/>
      <c r="M133" s="145"/>
      <c r="N133" s="145"/>
      <c r="O133" s="158" t="s">
        <v>231</v>
      </c>
      <c r="P133" s="159"/>
      <c r="Q133" s="160"/>
      <c r="R133" s="159"/>
      <c r="S133" s="159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5"/>
      <c r="EA133" s="145"/>
      <c r="EB133" s="145"/>
      <c r="EC133" s="145"/>
      <c r="ED133" s="145"/>
      <c r="EE133" s="145"/>
      <c r="EF133" s="145"/>
      <c r="EG133" s="145"/>
      <c r="EH133" s="145"/>
      <c r="EI133" s="145"/>
      <c r="EJ133" s="145"/>
      <c r="EK133" s="145"/>
      <c r="EL133" s="145"/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5"/>
      <c r="EX133" s="145"/>
      <c r="EY133" s="145"/>
      <c r="EZ133" s="145"/>
      <c r="FA133" s="145"/>
      <c r="FB133" s="145"/>
      <c r="FC133" s="145"/>
      <c r="FD133" s="145"/>
      <c r="FE133" s="145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/>
      <c r="FS133" s="145"/>
      <c r="FT133" s="145"/>
      <c r="FU133" s="145"/>
      <c r="FV133" s="145"/>
      <c r="FW133" s="145"/>
      <c r="FX133" s="145"/>
      <c r="FY133" s="145"/>
      <c r="FZ133" s="145"/>
      <c r="GA133" s="145"/>
      <c r="GB133" s="145"/>
      <c r="GC133" s="145"/>
      <c r="GD133" s="145"/>
      <c r="GE133" s="145"/>
      <c r="GF133" s="145"/>
      <c r="GG133" s="145"/>
      <c r="GH133" s="145"/>
      <c r="GI133" s="145"/>
      <c r="GJ133" s="145"/>
      <c r="GK133" s="145"/>
      <c r="GL133" s="145"/>
      <c r="GM133" s="145"/>
      <c r="GN133" s="145"/>
      <c r="GO133" s="145"/>
      <c r="GP133" s="145"/>
      <c r="GQ133" s="145"/>
      <c r="GR133" s="145"/>
      <c r="GS133" s="145"/>
      <c r="GT133" s="145"/>
      <c r="GU133" s="145"/>
      <c r="GV133" s="145"/>
      <c r="GW133" s="145"/>
      <c r="GX133" s="145"/>
      <c r="GY133" s="145"/>
      <c r="GZ133" s="145"/>
      <c r="HA133" s="145"/>
      <c r="HB133" s="145"/>
      <c r="HC133" s="145"/>
      <c r="HD133" s="145"/>
      <c r="HE133" s="145"/>
      <c r="HF133" s="145"/>
      <c r="HG133" s="145"/>
      <c r="HH133" s="145"/>
      <c r="HI133" s="145"/>
      <c r="HJ133" s="145"/>
      <c r="HK133" s="145"/>
      <c r="HL133" s="145"/>
      <c r="HM133" s="145"/>
      <c r="HN133" s="145"/>
      <c r="HO133" s="145"/>
      <c r="HP133" s="145"/>
      <c r="HQ133" s="145"/>
      <c r="HR133" s="145"/>
      <c r="HS133" s="145"/>
      <c r="HT133" s="145"/>
      <c r="HU133" s="145"/>
      <c r="HV133" s="145"/>
      <c r="HW133" s="145"/>
      <c r="HX133" s="145"/>
      <c r="HY133" s="145"/>
      <c r="HZ133" s="145"/>
      <c r="IA133" s="145"/>
      <c r="IB133" s="145"/>
      <c r="IC133" s="145"/>
      <c r="ID133" s="145"/>
      <c r="IE133" s="145"/>
      <c r="IF133" s="145"/>
      <c r="IG133" s="145"/>
      <c r="IH133" s="145"/>
      <c r="II133" s="145"/>
      <c r="IJ133" s="145"/>
      <c r="IK133" s="145"/>
      <c r="IL133" s="145"/>
      <c r="IM133" s="145"/>
      <c r="IN133" s="145"/>
      <c r="IO133" s="145"/>
      <c r="IP133" s="145"/>
      <c r="IQ133" s="145"/>
      <c r="IR133" s="145"/>
      <c r="IS133" s="145"/>
      <c r="IT133" s="145"/>
      <c r="IU133" s="145"/>
    </row>
    <row r="134" spans="1:255" ht="26" x14ac:dyDescent="0.3">
      <c r="A134" s="145"/>
      <c r="B134" s="224"/>
      <c r="C134" s="224"/>
      <c r="D134" s="224"/>
      <c r="E134" s="149"/>
      <c r="F134" s="145" t="s">
        <v>28</v>
      </c>
      <c r="G134" s="146" t="s">
        <v>472</v>
      </c>
      <c r="H134" s="146" t="s">
        <v>473</v>
      </c>
      <c r="I134" s="147" t="s">
        <v>473</v>
      </c>
      <c r="J134" s="149"/>
      <c r="K134" s="155"/>
      <c r="L134" s="149"/>
      <c r="M134" s="149"/>
      <c r="N134" s="149"/>
      <c r="O134" s="149" t="s">
        <v>28</v>
      </c>
      <c r="P134" s="164"/>
      <c r="Q134" s="170"/>
      <c r="R134" s="164"/>
      <c r="S134" s="164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5"/>
      <c r="EF134" s="145"/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5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5"/>
      <c r="GO134" s="145"/>
      <c r="GP134" s="145"/>
      <c r="GQ134" s="145"/>
      <c r="GR134" s="145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  <c r="HK134" s="145"/>
      <c r="HL134" s="145"/>
      <c r="HM134" s="145"/>
      <c r="HN134" s="145"/>
      <c r="HO134" s="145"/>
      <c r="HP134" s="145"/>
      <c r="HQ134" s="145"/>
      <c r="HR134" s="145"/>
      <c r="HS134" s="145"/>
      <c r="HT134" s="145"/>
      <c r="HU134" s="145"/>
      <c r="HV134" s="145"/>
      <c r="HW134" s="145"/>
      <c r="HX134" s="145"/>
      <c r="HY134" s="145"/>
      <c r="HZ134" s="145"/>
      <c r="IA134" s="145"/>
      <c r="IB134" s="145"/>
      <c r="IC134" s="145"/>
      <c r="ID134" s="145"/>
      <c r="IE134" s="145"/>
      <c r="IF134" s="145"/>
      <c r="IG134" s="145"/>
      <c r="IH134" s="145"/>
      <c r="II134" s="145"/>
      <c r="IJ134" s="145"/>
      <c r="IK134" s="145"/>
      <c r="IL134" s="145"/>
      <c r="IM134" s="145"/>
      <c r="IN134" s="145"/>
      <c r="IO134" s="145"/>
      <c r="IP134" s="145"/>
      <c r="IQ134" s="145"/>
      <c r="IR134" s="145"/>
      <c r="IS134" s="145"/>
      <c r="IT134" s="145"/>
      <c r="IU134" s="145"/>
    </row>
    <row r="135" spans="1:255" x14ac:dyDescent="0.3">
      <c r="A135" s="145"/>
      <c r="B135" s="224"/>
      <c r="C135" s="224"/>
      <c r="D135" s="224"/>
      <c r="E135" s="145"/>
      <c r="F135" s="145"/>
      <c r="G135" s="146"/>
      <c r="H135" s="146"/>
      <c r="I135" s="147"/>
      <c r="J135" s="145" t="s">
        <v>232</v>
      </c>
      <c r="K135" s="155"/>
      <c r="L135" s="145">
        <v>126</v>
      </c>
      <c r="M135" s="145">
        <v>119</v>
      </c>
      <c r="N135" s="145"/>
      <c r="O135" s="145" t="s">
        <v>124</v>
      </c>
      <c r="P135" s="159"/>
      <c r="Q135" s="160"/>
      <c r="R135" s="159"/>
      <c r="S135" s="159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</row>
    <row r="136" spans="1:255" x14ac:dyDescent="0.3">
      <c r="A136" s="145"/>
      <c r="B136" s="224"/>
      <c r="C136" s="224"/>
      <c r="D136" s="224"/>
      <c r="E136" s="145"/>
      <c r="F136" s="145"/>
      <c r="G136" s="146"/>
      <c r="H136" s="146"/>
      <c r="I136" s="147"/>
      <c r="J136" s="145" t="s">
        <v>233</v>
      </c>
      <c r="K136" s="155"/>
      <c r="L136" s="145">
        <v>126</v>
      </c>
      <c r="M136" s="145">
        <v>119</v>
      </c>
      <c r="N136" s="145" t="s">
        <v>97</v>
      </c>
      <c r="O136" s="145" t="s">
        <v>124</v>
      </c>
      <c r="P136" s="13" t="s">
        <v>104</v>
      </c>
      <c r="Q136" s="13" t="s">
        <v>104</v>
      </c>
      <c r="R136" s="13" t="s">
        <v>104</v>
      </c>
      <c r="S136" s="164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</row>
    <row r="137" spans="1:255" x14ac:dyDescent="0.3">
      <c r="A137" s="145"/>
      <c r="B137" s="224"/>
      <c r="C137" s="224"/>
      <c r="D137" s="224"/>
      <c r="E137" s="145"/>
      <c r="F137" s="145"/>
      <c r="G137" s="146"/>
      <c r="H137" s="146"/>
      <c r="I137" s="147"/>
      <c r="J137" s="145"/>
      <c r="K137" s="155" t="s">
        <v>234</v>
      </c>
      <c r="L137" s="145">
        <v>129</v>
      </c>
      <c r="M137" s="145">
        <v>122</v>
      </c>
      <c r="N137" s="145"/>
      <c r="O137" s="145" t="s">
        <v>128</v>
      </c>
      <c r="P137" s="159"/>
      <c r="Q137" s="160"/>
      <c r="R137" s="159"/>
      <c r="S137" s="159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5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45"/>
      <c r="GG137" s="145"/>
      <c r="GH137" s="145"/>
      <c r="GI137" s="145"/>
      <c r="GJ137" s="145"/>
      <c r="GK137" s="145"/>
      <c r="GL137" s="145"/>
      <c r="GM137" s="145"/>
      <c r="GN137" s="145"/>
      <c r="GO137" s="145"/>
      <c r="GP137" s="145"/>
      <c r="GQ137" s="145"/>
      <c r="GR137" s="145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  <c r="HK137" s="145"/>
      <c r="HL137" s="145"/>
      <c r="HM137" s="145"/>
      <c r="HN137" s="145"/>
      <c r="HO137" s="145"/>
      <c r="HP137" s="145"/>
      <c r="HQ137" s="145"/>
      <c r="HR137" s="145"/>
      <c r="HS137" s="145"/>
      <c r="HT137" s="145"/>
      <c r="HU137" s="145"/>
      <c r="HV137" s="145"/>
      <c r="HW137" s="145"/>
      <c r="HX137" s="145"/>
      <c r="HY137" s="145"/>
      <c r="HZ137" s="145"/>
      <c r="IA137" s="145"/>
      <c r="IB137" s="145"/>
      <c r="IC137" s="145"/>
      <c r="ID137" s="145"/>
      <c r="IE137" s="145"/>
      <c r="IF137" s="145"/>
      <c r="IG137" s="145"/>
      <c r="IH137" s="145"/>
      <c r="II137" s="145"/>
      <c r="IJ137" s="145"/>
      <c r="IK137" s="145"/>
      <c r="IL137" s="145"/>
      <c r="IM137" s="145"/>
      <c r="IN137" s="145"/>
      <c r="IO137" s="145"/>
      <c r="IP137" s="145"/>
      <c r="IQ137" s="145"/>
      <c r="IR137" s="145"/>
      <c r="IS137" s="145"/>
      <c r="IT137" s="145"/>
      <c r="IU137" s="145"/>
    </row>
    <row r="138" spans="1:255" x14ac:dyDescent="0.3">
      <c r="A138" s="145"/>
      <c r="B138" s="224"/>
      <c r="C138" s="224"/>
      <c r="D138" s="224"/>
      <c r="E138" s="145"/>
      <c r="F138" s="145"/>
      <c r="G138" s="146"/>
      <c r="H138" s="146"/>
      <c r="I138" s="147"/>
      <c r="J138" s="145"/>
      <c r="K138" s="155" t="s">
        <v>235</v>
      </c>
      <c r="L138" s="145">
        <v>129</v>
      </c>
      <c r="M138" s="145">
        <v>122</v>
      </c>
      <c r="N138" s="145" t="s">
        <v>97</v>
      </c>
      <c r="O138" s="145" t="s">
        <v>128</v>
      </c>
      <c r="P138" s="13" t="s">
        <v>104</v>
      </c>
      <c r="Q138" s="13" t="s">
        <v>104</v>
      </c>
      <c r="R138" s="13" t="s">
        <v>104</v>
      </c>
      <c r="S138" s="13" t="s">
        <v>104</v>
      </c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</row>
    <row r="139" spans="1:255" ht="91" x14ac:dyDescent="0.3">
      <c r="A139" s="145"/>
      <c r="B139" s="224"/>
      <c r="C139" s="224"/>
      <c r="D139" s="224"/>
      <c r="E139" s="149"/>
      <c r="F139" s="145" t="s">
        <v>30</v>
      </c>
      <c r="G139" s="146" t="s">
        <v>474</v>
      </c>
      <c r="H139" s="146" t="s">
        <v>475</v>
      </c>
      <c r="I139" s="147" t="s">
        <v>476</v>
      </c>
      <c r="J139" s="149"/>
      <c r="K139" s="155"/>
      <c r="L139" s="149"/>
      <c r="M139" s="149"/>
      <c r="N139" s="149"/>
      <c r="O139" s="149" t="s">
        <v>30</v>
      </c>
      <c r="P139" s="159"/>
      <c r="Q139" s="160"/>
      <c r="R139" s="159"/>
      <c r="S139" s="159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</row>
    <row r="140" spans="1:255" x14ac:dyDescent="0.3">
      <c r="A140" s="145"/>
      <c r="B140" s="224"/>
      <c r="C140" s="224"/>
      <c r="D140" s="224"/>
      <c r="E140" s="145"/>
      <c r="F140" s="145"/>
      <c r="G140" s="146"/>
      <c r="H140" s="146"/>
      <c r="I140" s="147"/>
      <c r="J140" s="145" t="s">
        <v>236</v>
      </c>
      <c r="K140" s="155"/>
      <c r="L140" s="145">
        <v>127</v>
      </c>
      <c r="M140" s="145">
        <v>120</v>
      </c>
      <c r="N140" s="145"/>
      <c r="O140" s="145" t="s">
        <v>124</v>
      </c>
      <c r="P140" s="159"/>
      <c r="Q140" s="160"/>
      <c r="R140" s="159"/>
      <c r="S140" s="159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145"/>
      <c r="EF140" s="145"/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145"/>
      <c r="GK140" s="145"/>
      <c r="GL140" s="145"/>
      <c r="GM140" s="145"/>
      <c r="GN140" s="145"/>
      <c r="GO140" s="145"/>
      <c r="GP140" s="145"/>
      <c r="GQ140" s="145"/>
      <c r="GR140" s="145"/>
      <c r="GS140" s="145"/>
      <c r="GT140" s="145"/>
      <c r="GU140" s="145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  <c r="HP140" s="145"/>
      <c r="HQ140" s="145"/>
      <c r="HR140" s="145"/>
      <c r="HS140" s="145"/>
      <c r="HT140" s="145"/>
      <c r="HU140" s="145"/>
      <c r="HV140" s="145"/>
      <c r="HW140" s="145"/>
      <c r="HX140" s="145"/>
      <c r="HY140" s="145"/>
      <c r="HZ140" s="145"/>
      <c r="IA140" s="145"/>
      <c r="IB140" s="145"/>
      <c r="IC140" s="145"/>
      <c r="ID140" s="145"/>
      <c r="IE140" s="145"/>
      <c r="IF140" s="145"/>
      <c r="IG140" s="145"/>
      <c r="IH140" s="145"/>
      <c r="II140" s="145"/>
      <c r="IJ140" s="145"/>
      <c r="IK140" s="145"/>
      <c r="IL140" s="145"/>
      <c r="IM140" s="145"/>
      <c r="IN140" s="145"/>
      <c r="IO140" s="145"/>
      <c r="IP140" s="145"/>
      <c r="IQ140" s="145"/>
      <c r="IR140" s="145"/>
      <c r="IS140" s="145"/>
      <c r="IT140" s="145"/>
      <c r="IU140" s="145"/>
    </row>
    <row r="141" spans="1:255" x14ac:dyDescent="0.3">
      <c r="A141" s="145"/>
      <c r="B141" s="224"/>
      <c r="C141" s="224"/>
      <c r="D141" s="224"/>
      <c r="E141" s="145"/>
      <c r="F141" s="145"/>
      <c r="G141" s="146"/>
      <c r="H141" s="146"/>
      <c r="I141" s="147"/>
      <c r="J141" s="145" t="s">
        <v>237</v>
      </c>
      <c r="K141" s="155"/>
      <c r="L141" s="145">
        <v>127</v>
      </c>
      <c r="M141" s="145">
        <v>120</v>
      </c>
      <c r="N141" s="145"/>
      <c r="O141" s="145" t="s">
        <v>124</v>
      </c>
      <c r="P141" s="159"/>
      <c r="Q141" s="160"/>
      <c r="R141" s="159"/>
      <c r="S141" s="159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145"/>
      <c r="EF141" s="145"/>
      <c r="EG141" s="145"/>
      <c r="EH141" s="145"/>
      <c r="EI141" s="145"/>
      <c r="EJ141" s="145"/>
      <c r="EK141" s="145"/>
      <c r="EL141" s="145"/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145"/>
      <c r="GK141" s="145"/>
      <c r="GL141" s="145"/>
      <c r="GM141" s="145"/>
      <c r="GN141" s="145"/>
      <c r="GO141" s="145"/>
      <c r="GP141" s="145"/>
      <c r="GQ141" s="145"/>
      <c r="GR141" s="145"/>
      <c r="GS141" s="145"/>
      <c r="GT141" s="145"/>
      <c r="GU141" s="145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  <c r="HP141" s="145"/>
      <c r="HQ141" s="145"/>
      <c r="HR141" s="145"/>
      <c r="HS141" s="145"/>
      <c r="HT141" s="145"/>
      <c r="HU141" s="145"/>
      <c r="HV141" s="145"/>
      <c r="HW141" s="145"/>
      <c r="HX141" s="145"/>
      <c r="HY141" s="145"/>
      <c r="HZ141" s="145"/>
      <c r="IA141" s="145"/>
      <c r="IB141" s="145"/>
      <c r="IC141" s="145"/>
      <c r="ID141" s="145"/>
      <c r="IE141" s="145"/>
      <c r="IF141" s="145"/>
      <c r="IG141" s="145"/>
      <c r="IH141" s="145"/>
      <c r="II141" s="145"/>
      <c r="IJ141" s="145"/>
      <c r="IK141" s="145"/>
      <c r="IL141" s="145"/>
      <c r="IM141" s="145"/>
      <c r="IN141" s="145"/>
      <c r="IO141" s="145"/>
      <c r="IP141" s="145"/>
      <c r="IQ141" s="145"/>
      <c r="IR141" s="145"/>
      <c r="IS141" s="145"/>
      <c r="IT141" s="145"/>
      <c r="IU141" s="145"/>
    </row>
    <row r="142" spans="1:255" x14ac:dyDescent="0.3">
      <c r="A142" s="145"/>
      <c r="B142" s="224"/>
      <c r="C142" s="224"/>
      <c r="D142" s="224"/>
      <c r="E142" s="145"/>
      <c r="F142" s="145"/>
      <c r="G142" s="146"/>
      <c r="H142" s="146"/>
      <c r="I142" s="147"/>
      <c r="J142" s="145" t="s">
        <v>238</v>
      </c>
      <c r="K142" s="155"/>
      <c r="L142" s="145">
        <v>127</v>
      </c>
      <c r="M142" s="145">
        <v>120</v>
      </c>
      <c r="N142" s="145" t="s">
        <v>97</v>
      </c>
      <c r="O142" s="145" t="s">
        <v>124</v>
      </c>
      <c r="P142" s="13" t="s">
        <v>104</v>
      </c>
      <c r="Q142" s="13" t="s">
        <v>104</v>
      </c>
      <c r="R142" s="13" t="s">
        <v>104</v>
      </c>
      <c r="S142" s="13" t="s">
        <v>104</v>
      </c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5"/>
      <c r="EH142" s="145"/>
      <c r="EI142" s="145"/>
      <c r="EJ142" s="145"/>
      <c r="EK142" s="145"/>
      <c r="EL142" s="145"/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5"/>
      <c r="EX142" s="145"/>
      <c r="EY142" s="145"/>
      <c r="EZ142" s="145"/>
      <c r="FA142" s="145"/>
      <c r="FB142" s="145"/>
      <c r="FC142" s="145"/>
      <c r="FD142" s="145"/>
      <c r="FE142" s="145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/>
      <c r="FS142" s="145"/>
      <c r="FT142" s="145"/>
      <c r="FU142" s="145"/>
      <c r="FV142" s="145"/>
      <c r="FW142" s="145"/>
      <c r="FX142" s="145"/>
      <c r="FY142" s="145"/>
      <c r="FZ142" s="145"/>
      <c r="GA142" s="145"/>
      <c r="GB142" s="145"/>
      <c r="GC142" s="145"/>
      <c r="GD142" s="145"/>
      <c r="GE142" s="145"/>
      <c r="GF142" s="145"/>
      <c r="GG142" s="145"/>
      <c r="GH142" s="145"/>
      <c r="GI142" s="145"/>
      <c r="GJ142" s="145"/>
      <c r="GK142" s="145"/>
      <c r="GL142" s="145"/>
      <c r="GM142" s="145"/>
      <c r="GN142" s="145"/>
      <c r="GO142" s="145"/>
      <c r="GP142" s="145"/>
      <c r="GQ142" s="145"/>
      <c r="GR142" s="145"/>
      <c r="GS142" s="145"/>
      <c r="GT142" s="145"/>
      <c r="GU142" s="145"/>
      <c r="GV142" s="145"/>
      <c r="GW142" s="145"/>
      <c r="GX142" s="145"/>
      <c r="GY142" s="145"/>
      <c r="GZ142" s="145"/>
      <c r="HA142" s="145"/>
      <c r="HB142" s="145"/>
      <c r="HC142" s="145"/>
      <c r="HD142" s="145"/>
      <c r="HE142" s="145"/>
      <c r="HF142" s="145"/>
      <c r="HG142" s="145"/>
      <c r="HH142" s="145"/>
      <c r="HI142" s="145"/>
      <c r="HJ142" s="145"/>
      <c r="HK142" s="145"/>
      <c r="HL142" s="145"/>
      <c r="HM142" s="145"/>
      <c r="HN142" s="145"/>
      <c r="HO142" s="145"/>
      <c r="HP142" s="145"/>
      <c r="HQ142" s="145"/>
      <c r="HR142" s="145"/>
      <c r="HS142" s="145"/>
      <c r="HT142" s="145"/>
      <c r="HU142" s="145"/>
      <c r="HV142" s="145"/>
      <c r="HW142" s="145"/>
      <c r="HX142" s="145"/>
      <c r="HY142" s="145"/>
      <c r="HZ142" s="145"/>
      <c r="IA142" s="145"/>
      <c r="IB142" s="145"/>
      <c r="IC142" s="145"/>
      <c r="ID142" s="145"/>
      <c r="IE142" s="145"/>
      <c r="IF142" s="145"/>
      <c r="IG142" s="145"/>
      <c r="IH142" s="145"/>
      <c r="II142" s="145"/>
      <c r="IJ142" s="145"/>
      <c r="IK142" s="145"/>
      <c r="IL142" s="145"/>
      <c r="IM142" s="145"/>
      <c r="IN142" s="145"/>
      <c r="IO142" s="145"/>
      <c r="IP142" s="145"/>
      <c r="IQ142" s="145"/>
      <c r="IR142" s="145"/>
      <c r="IS142" s="145"/>
      <c r="IT142" s="145"/>
      <c r="IU142" s="145"/>
    </row>
    <row r="143" spans="1:255" x14ac:dyDescent="0.3">
      <c r="A143" s="145"/>
      <c r="B143" s="224"/>
      <c r="C143" s="224"/>
      <c r="D143" s="224"/>
      <c r="E143" s="145"/>
      <c r="F143" s="145"/>
      <c r="G143" s="146"/>
      <c r="H143" s="146"/>
      <c r="I143" s="147"/>
      <c r="J143" s="145"/>
      <c r="K143" s="155" t="s">
        <v>239</v>
      </c>
      <c r="L143" s="145">
        <v>130</v>
      </c>
      <c r="M143" s="145">
        <v>123</v>
      </c>
      <c r="N143" s="145"/>
      <c r="O143" s="145" t="s">
        <v>128</v>
      </c>
      <c r="P143" s="159"/>
      <c r="Q143" s="160"/>
      <c r="R143" s="159"/>
      <c r="S143" s="159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5"/>
      <c r="EH143" s="145"/>
      <c r="EI143" s="145"/>
      <c r="EJ143" s="145"/>
      <c r="EK143" s="145"/>
      <c r="EL143" s="145"/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5"/>
      <c r="EX143" s="145"/>
      <c r="EY143" s="145"/>
      <c r="EZ143" s="145"/>
      <c r="FA143" s="145"/>
      <c r="FB143" s="145"/>
      <c r="FC143" s="145"/>
      <c r="FD143" s="145"/>
      <c r="FE143" s="145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45"/>
      <c r="GG143" s="145"/>
      <c r="GH143" s="145"/>
      <c r="GI143" s="145"/>
      <c r="GJ143" s="145"/>
      <c r="GK143" s="145"/>
      <c r="GL143" s="145"/>
      <c r="GM143" s="145"/>
      <c r="GN143" s="145"/>
      <c r="GO143" s="145"/>
      <c r="GP143" s="145"/>
      <c r="GQ143" s="145"/>
      <c r="GR143" s="145"/>
      <c r="GS143" s="145"/>
      <c r="GT143" s="145"/>
      <c r="GU143" s="145"/>
      <c r="GV143" s="145"/>
      <c r="GW143" s="145"/>
      <c r="GX143" s="145"/>
      <c r="GY143" s="145"/>
      <c r="GZ143" s="145"/>
      <c r="HA143" s="145"/>
      <c r="HB143" s="145"/>
      <c r="HC143" s="145"/>
      <c r="HD143" s="145"/>
      <c r="HE143" s="145"/>
      <c r="HF143" s="145"/>
      <c r="HG143" s="145"/>
      <c r="HH143" s="145"/>
      <c r="HI143" s="145"/>
      <c r="HJ143" s="145"/>
      <c r="HK143" s="145"/>
      <c r="HL143" s="145"/>
      <c r="HM143" s="145"/>
      <c r="HN143" s="145"/>
      <c r="HO143" s="145"/>
      <c r="HP143" s="145"/>
      <c r="HQ143" s="145"/>
      <c r="HR143" s="145"/>
      <c r="HS143" s="145"/>
      <c r="HT143" s="145"/>
      <c r="HU143" s="145"/>
      <c r="HV143" s="145"/>
      <c r="HW143" s="145"/>
      <c r="HX143" s="145"/>
      <c r="HY143" s="145"/>
      <c r="HZ143" s="145"/>
      <c r="IA143" s="145"/>
      <c r="IB143" s="145"/>
      <c r="IC143" s="145"/>
      <c r="ID143" s="145"/>
      <c r="IE143" s="145"/>
      <c r="IF143" s="145"/>
      <c r="IG143" s="145"/>
      <c r="IH143" s="145"/>
      <c r="II143" s="145"/>
      <c r="IJ143" s="145"/>
      <c r="IK143" s="145"/>
      <c r="IL143" s="145"/>
      <c r="IM143" s="145"/>
      <c r="IN143" s="145"/>
      <c r="IO143" s="145"/>
      <c r="IP143" s="145"/>
      <c r="IQ143" s="145"/>
      <c r="IR143" s="145"/>
      <c r="IS143" s="145"/>
      <c r="IT143" s="145"/>
      <c r="IU143" s="145"/>
    </row>
    <row r="144" spans="1:255" x14ac:dyDescent="0.3">
      <c r="A144" s="145"/>
      <c r="B144" s="224"/>
      <c r="C144" s="224"/>
      <c r="D144" s="224"/>
      <c r="E144" s="145"/>
      <c r="F144" s="145"/>
      <c r="G144" s="146"/>
      <c r="H144" s="146"/>
      <c r="I144" s="147"/>
      <c r="J144" s="145"/>
      <c r="K144" s="155" t="s">
        <v>240</v>
      </c>
      <c r="L144" s="145">
        <v>130</v>
      </c>
      <c r="M144" s="145">
        <v>123</v>
      </c>
      <c r="N144" s="145" t="s">
        <v>97</v>
      </c>
      <c r="O144" s="145" t="s">
        <v>128</v>
      </c>
      <c r="P144" s="13" t="s">
        <v>104</v>
      </c>
      <c r="Q144" s="13" t="s">
        <v>104</v>
      </c>
      <c r="R144" s="13" t="s">
        <v>104</v>
      </c>
      <c r="S144" s="13" t="s">
        <v>104</v>
      </c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45"/>
      <c r="GG144" s="145"/>
      <c r="GH144" s="145"/>
      <c r="GI144" s="145"/>
      <c r="GJ144" s="145"/>
      <c r="GK144" s="145"/>
      <c r="GL144" s="145"/>
      <c r="GM144" s="145"/>
      <c r="GN144" s="145"/>
      <c r="GO144" s="145"/>
      <c r="GP144" s="145"/>
      <c r="GQ144" s="145"/>
      <c r="GR144" s="145"/>
      <c r="GS144" s="145"/>
      <c r="GT144" s="145"/>
      <c r="GU144" s="145"/>
      <c r="GV144" s="145"/>
      <c r="GW144" s="145"/>
      <c r="GX144" s="145"/>
      <c r="GY144" s="145"/>
      <c r="GZ144" s="145"/>
      <c r="HA144" s="145"/>
      <c r="HB144" s="145"/>
      <c r="HC144" s="145"/>
      <c r="HD144" s="145"/>
      <c r="HE144" s="145"/>
      <c r="HF144" s="145"/>
      <c r="HG144" s="145"/>
      <c r="HH144" s="145"/>
      <c r="HI144" s="145"/>
      <c r="HJ144" s="145"/>
      <c r="HK144" s="145"/>
      <c r="HL144" s="145"/>
      <c r="HM144" s="145"/>
      <c r="HN144" s="145"/>
      <c r="HO144" s="145"/>
      <c r="HP144" s="145"/>
      <c r="HQ144" s="145"/>
      <c r="HR144" s="145"/>
      <c r="HS144" s="145"/>
      <c r="HT144" s="145"/>
      <c r="HU144" s="145"/>
      <c r="HV144" s="145"/>
      <c r="HW144" s="145"/>
      <c r="HX144" s="145"/>
      <c r="HY144" s="145"/>
      <c r="HZ144" s="145"/>
      <c r="IA144" s="145"/>
      <c r="IB144" s="145"/>
      <c r="IC144" s="145"/>
      <c r="ID144" s="145"/>
      <c r="IE144" s="145"/>
      <c r="IF144" s="145"/>
      <c r="IG144" s="145"/>
      <c r="IH144" s="145"/>
      <c r="II144" s="145"/>
      <c r="IJ144" s="145"/>
      <c r="IK144" s="145"/>
      <c r="IL144" s="145"/>
      <c r="IM144" s="145"/>
      <c r="IN144" s="145"/>
      <c r="IO144" s="145"/>
      <c r="IP144" s="145"/>
      <c r="IQ144" s="145"/>
      <c r="IR144" s="145"/>
      <c r="IS144" s="145"/>
      <c r="IT144" s="145"/>
      <c r="IU144" s="145"/>
    </row>
    <row r="145" spans="1:255" ht="52" x14ac:dyDescent="0.3">
      <c r="A145" s="145"/>
      <c r="B145" s="224"/>
      <c r="C145" s="224"/>
      <c r="D145" s="224"/>
      <c r="E145" s="149"/>
      <c r="F145" s="145" t="s">
        <v>31</v>
      </c>
      <c r="G145" s="146" t="s">
        <v>477</v>
      </c>
      <c r="H145" s="146" t="s">
        <v>478</v>
      </c>
      <c r="I145" s="147" t="s">
        <v>479</v>
      </c>
      <c r="J145" s="149"/>
      <c r="K145" s="155"/>
      <c r="L145" s="149"/>
      <c r="M145" s="149"/>
      <c r="N145" s="149"/>
      <c r="O145" s="149" t="s">
        <v>31</v>
      </c>
      <c r="P145" s="159"/>
      <c r="Q145" s="160"/>
      <c r="R145" s="159"/>
      <c r="S145" s="159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145"/>
      <c r="GK145" s="145"/>
      <c r="GL145" s="145"/>
      <c r="GM145" s="145"/>
      <c r="GN145" s="145"/>
      <c r="GO145" s="145"/>
      <c r="GP145" s="145"/>
      <c r="GQ145" s="145"/>
      <c r="GR145" s="145"/>
      <c r="GS145" s="145"/>
      <c r="GT145" s="145"/>
      <c r="GU145" s="145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  <c r="HP145" s="145"/>
      <c r="HQ145" s="145"/>
      <c r="HR145" s="145"/>
      <c r="HS145" s="145"/>
      <c r="HT145" s="145"/>
      <c r="HU145" s="145"/>
      <c r="HV145" s="145"/>
      <c r="HW145" s="145"/>
      <c r="HX145" s="145"/>
      <c r="HY145" s="145"/>
      <c r="HZ145" s="145"/>
      <c r="IA145" s="145"/>
      <c r="IB145" s="145"/>
      <c r="IC145" s="145"/>
      <c r="ID145" s="145"/>
      <c r="IE145" s="145"/>
      <c r="IF145" s="145"/>
      <c r="IG145" s="145"/>
      <c r="IH145" s="145"/>
      <c r="II145" s="145"/>
      <c r="IJ145" s="145"/>
      <c r="IK145" s="145"/>
      <c r="IL145" s="145"/>
      <c r="IM145" s="145"/>
      <c r="IN145" s="145"/>
      <c r="IO145" s="145"/>
      <c r="IP145" s="145"/>
      <c r="IQ145" s="145"/>
      <c r="IR145" s="145"/>
      <c r="IS145" s="145"/>
      <c r="IT145" s="145"/>
      <c r="IU145" s="145"/>
    </row>
    <row r="146" spans="1:255" x14ac:dyDescent="0.3">
      <c r="A146" s="145"/>
      <c r="B146" s="224"/>
      <c r="C146" s="224"/>
      <c r="D146" s="224"/>
      <c r="E146" s="145"/>
      <c r="F146" s="145"/>
      <c r="G146" s="146"/>
      <c r="H146" s="146"/>
      <c r="I146" s="147"/>
      <c r="J146" s="145" t="s">
        <v>241</v>
      </c>
      <c r="K146" s="155"/>
      <c r="L146" s="145">
        <v>128</v>
      </c>
      <c r="M146" s="145">
        <v>121</v>
      </c>
      <c r="N146" s="145" t="s">
        <v>97</v>
      </c>
      <c r="O146" s="145" t="s">
        <v>124</v>
      </c>
      <c r="P146" s="13" t="s">
        <v>104</v>
      </c>
      <c r="Q146" s="13" t="s">
        <v>104</v>
      </c>
      <c r="R146" s="13" t="s">
        <v>104</v>
      </c>
      <c r="S146" s="13" t="s">
        <v>104</v>
      </c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</row>
    <row r="147" spans="1:255" x14ac:dyDescent="0.3">
      <c r="A147" s="145"/>
      <c r="B147" s="224"/>
      <c r="C147" s="224"/>
      <c r="D147" s="224"/>
      <c r="E147" s="145"/>
      <c r="F147" s="145"/>
      <c r="G147" s="146"/>
      <c r="H147" s="146"/>
      <c r="I147" s="147"/>
      <c r="J147" s="145"/>
      <c r="K147" s="155" t="s">
        <v>242</v>
      </c>
      <c r="L147" s="145">
        <v>131</v>
      </c>
      <c r="M147" s="145">
        <v>124</v>
      </c>
      <c r="N147" s="145"/>
      <c r="O147" s="145" t="s">
        <v>128</v>
      </c>
      <c r="P147" s="159"/>
      <c r="Q147" s="160"/>
      <c r="R147" s="159"/>
      <c r="S147" s="159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  <c r="GB147" s="145"/>
      <c r="GC147" s="145"/>
      <c r="GD147" s="145"/>
      <c r="GE147" s="145"/>
      <c r="GF147" s="145"/>
      <c r="GG147" s="145"/>
      <c r="GH147" s="145"/>
      <c r="GI147" s="145"/>
      <c r="GJ147" s="145"/>
      <c r="GK147" s="145"/>
      <c r="GL147" s="145"/>
      <c r="GM147" s="145"/>
      <c r="GN147" s="145"/>
      <c r="GO147" s="145"/>
      <c r="GP147" s="145"/>
      <c r="GQ147" s="145"/>
      <c r="GR147" s="145"/>
      <c r="GS147" s="145"/>
      <c r="GT147" s="145"/>
      <c r="GU147" s="145"/>
      <c r="GV147" s="145"/>
      <c r="GW147" s="145"/>
      <c r="GX147" s="145"/>
      <c r="GY147" s="145"/>
      <c r="GZ147" s="145"/>
      <c r="HA147" s="145"/>
      <c r="HB147" s="145"/>
      <c r="HC147" s="145"/>
      <c r="HD147" s="145"/>
      <c r="HE147" s="145"/>
      <c r="HF147" s="145"/>
      <c r="HG147" s="145"/>
      <c r="HH147" s="145"/>
      <c r="HI147" s="145"/>
      <c r="HJ147" s="145"/>
      <c r="HK147" s="145"/>
      <c r="HL147" s="145"/>
      <c r="HM147" s="145"/>
      <c r="HN147" s="145"/>
      <c r="HO147" s="145"/>
      <c r="HP147" s="145"/>
      <c r="HQ147" s="145"/>
      <c r="HR147" s="145"/>
      <c r="HS147" s="145"/>
      <c r="HT147" s="145"/>
      <c r="HU147" s="145"/>
      <c r="HV147" s="145"/>
      <c r="HW147" s="145"/>
      <c r="HX147" s="145"/>
      <c r="HY147" s="145"/>
      <c r="HZ147" s="145"/>
      <c r="IA147" s="145"/>
      <c r="IB147" s="145"/>
      <c r="IC147" s="145"/>
      <c r="ID147" s="145"/>
      <c r="IE147" s="145"/>
      <c r="IF147" s="145"/>
      <c r="IG147" s="145"/>
      <c r="IH147" s="145"/>
      <c r="II147" s="145"/>
      <c r="IJ147" s="145"/>
      <c r="IK147" s="145"/>
      <c r="IL147" s="145"/>
      <c r="IM147" s="145"/>
      <c r="IN147" s="145"/>
      <c r="IO147" s="145"/>
      <c r="IP147" s="145"/>
      <c r="IQ147" s="145"/>
      <c r="IR147" s="145"/>
      <c r="IS147" s="145"/>
      <c r="IT147" s="145"/>
      <c r="IU147" s="145"/>
    </row>
    <row r="148" spans="1:255" x14ac:dyDescent="0.3">
      <c r="A148" s="145"/>
      <c r="B148" s="224"/>
      <c r="C148" s="224"/>
      <c r="D148" s="224"/>
      <c r="E148" s="145"/>
      <c r="F148" s="145"/>
      <c r="G148" s="146"/>
      <c r="H148" s="146"/>
      <c r="I148" s="147"/>
      <c r="J148" s="145"/>
      <c r="K148" s="155" t="s">
        <v>243</v>
      </c>
      <c r="L148" s="145">
        <v>131</v>
      </c>
      <c r="M148" s="145">
        <v>124</v>
      </c>
      <c r="N148" s="145" t="s">
        <v>97</v>
      </c>
      <c r="O148" s="145" t="s">
        <v>128</v>
      </c>
      <c r="P148" s="13" t="s">
        <v>104</v>
      </c>
      <c r="Q148" s="13" t="s">
        <v>104</v>
      </c>
      <c r="R148" s="13" t="s">
        <v>104</v>
      </c>
      <c r="S148" s="13" t="s">
        <v>104</v>
      </c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</row>
    <row r="149" spans="1:255" x14ac:dyDescent="0.3">
      <c r="A149" s="143" t="s">
        <v>619</v>
      </c>
      <c r="B149" s="226">
        <v>7</v>
      </c>
      <c r="C149" s="226">
        <v>12</v>
      </c>
      <c r="D149" s="226">
        <v>19</v>
      </c>
      <c r="E149" s="145"/>
      <c r="F149" s="145"/>
      <c r="G149" s="146"/>
      <c r="H149" s="146"/>
      <c r="I149" s="147"/>
      <c r="J149" s="145"/>
      <c r="K149" s="155"/>
      <c r="L149" s="145"/>
      <c r="M149" s="145"/>
      <c r="N149" s="145"/>
      <c r="O149" s="145"/>
      <c r="P149" s="202"/>
      <c r="Q149" s="202"/>
      <c r="R149" s="202"/>
      <c r="S149" s="202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45"/>
      <c r="EL149" s="145"/>
      <c r="EM149" s="145"/>
      <c r="EN149" s="145"/>
      <c r="EO149" s="145"/>
      <c r="EP149" s="145"/>
      <c r="EQ149" s="145"/>
      <c r="ER149" s="145"/>
      <c r="ES149" s="145"/>
      <c r="ET149" s="145"/>
      <c r="EU149" s="145"/>
      <c r="EV149" s="145"/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  <c r="GB149" s="145"/>
      <c r="GC149" s="145"/>
      <c r="GD149" s="145"/>
      <c r="GE149" s="145"/>
      <c r="GF149" s="145"/>
      <c r="GG149" s="145"/>
      <c r="GH149" s="145"/>
      <c r="GI149" s="145"/>
      <c r="GJ149" s="145"/>
      <c r="GK149" s="145"/>
      <c r="GL149" s="145"/>
      <c r="GM149" s="145"/>
      <c r="GN149" s="145"/>
      <c r="GO149" s="145"/>
      <c r="GP149" s="145"/>
      <c r="GQ149" s="145"/>
      <c r="GR149" s="145"/>
      <c r="GS149" s="145"/>
      <c r="GT149" s="145"/>
      <c r="GU149" s="145"/>
      <c r="GV149" s="145"/>
      <c r="GW149" s="145"/>
      <c r="GX149" s="145"/>
      <c r="GY149" s="145"/>
      <c r="GZ149" s="145"/>
      <c r="HA149" s="145"/>
      <c r="HB149" s="145"/>
      <c r="HC149" s="145"/>
      <c r="HD149" s="145"/>
      <c r="HE149" s="145"/>
      <c r="HF149" s="145"/>
      <c r="HG149" s="145"/>
      <c r="HH149" s="145"/>
      <c r="HI149" s="145"/>
      <c r="HJ149" s="145"/>
      <c r="HK149" s="145"/>
      <c r="HL149" s="145"/>
      <c r="HM149" s="145"/>
      <c r="HN149" s="145"/>
      <c r="HO149" s="145"/>
      <c r="HP149" s="145"/>
      <c r="HQ149" s="145"/>
      <c r="HR149" s="145"/>
      <c r="HS149" s="145"/>
      <c r="HT149" s="145"/>
      <c r="HU149" s="145"/>
      <c r="HV149" s="145"/>
      <c r="HW149" s="145"/>
      <c r="HX149" s="145"/>
      <c r="HY149" s="145"/>
      <c r="HZ149" s="145"/>
      <c r="IA149" s="145"/>
      <c r="IB149" s="145"/>
      <c r="IC149" s="145"/>
      <c r="ID149" s="145"/>
      <c r="IE149" s="145"/>
      <c r="IF149" s="145"/>
      <c r="IG149" s="145"/>
      <c r="IH149" s="145"/>
      <c r="II149" s="145"/>
      <c r="IJ149" s="145"/>
      <c r="IK149" s="145"/>
      <c r="IL149" s="145"/>
      <c r="IM149" s="145"/>
      <c r="IN149" s="145"/>
      <c r="IO149" s="145"/>
      <c r="IP149" s="145"/>
      <c r="IQ149" s="145"/>
      <c r="IR149" s="145"/>
      <c r="IS149" s="145"/>
      <c r="IT149" s="145"/>
      <c r="IU149" s="145"/>
    </row>
    <row r="150" spans="1:255" x14ac:dyDescent="0.3">
      <c r="B150" s="150"/>
      <c r="C150" s="224"/>
      <c r="D150" s="224"/>
      <c r="E150" s="157" t="s">
        <v>33</v>
      </c>
      <c r="F150" s="158"/>
      <c r="G150" s="146"/>
      <c r="H150" s="146"/>
      <c r="I150" s="147"/>
      <c r="J150" s="145"/>
      <c r="K150" s="155"/>
      <c r="L150" s="145"/>
      <c r="M150" s="145"/>
      <c r="N150" s="145"/>
      <c r="O150" s="158" t="s">
        <v>244</v>
      </c>
      <c r="P150" s="164"/>
      <c r="Q150" s="170"/>
      <c r="R150" s="164"/>
      <c r="S150" s="164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  <c r="EP150" s="145"/>
      <c r="EQ150" s="145"/>
      <c r="ER150" s="145"/>
      <c r="ES150" s="145"/>
      <c r="ET150" s="145"/>
      <c r="EU150" s="145"/>
      <c r="EV150" s="145"/>
      <c r="EW150" s="145"/>
      <c r="EX150" s="145"/>
      <c r="EY150" s="145"/>
      <c r="EZ150" s="145"/>
      <c r="FA150" s="145"/>
      <c r="FB150" s="145"/>
      <c r="FC150" s="145"/>
      <c r="FD150" s="145"/>
      <c r="FE150" s="145"/>
      <c r="FF150" s="145"/>
      <c r="FG150" s="145"/>
      <c r="FH150" s="145"/>
      <c r="FI150" s="145"/>
      <c r="FJ150" s="145"/>
      <c r="FK150" s="145"/>
      <c r="FL150" s="145"/>
      <c r="FM150" s="145"/>
      <c r="FN150" s="145"/>
      <c r="FO150" s="145"/>
      <c r="FP150" s="145"/>
      <c r="FQ150" s="145"/>
      <c r="FR150" s="145"/>
      <c r="FS150" s="145"/>
      <c r="FT150" s="145"/>
      <c r="FU150" s="145"/>
      <c r="FV150" s="145"/>
      <c r="FW150" s="145"/>
      <c r="FX150" s="145"/>
      <c r="FY150" s="145"/>
      <c r="FZ150" s="145"/>
      <c r="GA150" s="145"/>
      <c r="GB150" s="145"/>
      <c r="GC150" s="145"/>
      <c r="GD150" s="145"/>
      <c r="GE150" s="145"/>
      <c r="GF150" s="145"/>
      <c r="GG150" s="145"/>
      <c r="GH150" s="145"/>
      <c r="GI150" s="145"/>
      <c r="GJ150" s="145"/>
      <c r="GK150" s="145"/>
      <c r="GL150" s="145"/>
      <c r="GM150" s="145"/>
      <c r="GN150" s="145"/>
      <c r="GO150" s="145"/>
      <c r="GP150" s="145"/>
      <c r="GQ150" s="145"/>
      <c r="GR150" s="145"/>
      <c r="GS150" s="145"/>
      <c r="GT150" s="145"/>
      <c r="GU150" s="145"/>
      <c r="GV150" s="145"/>
      <c r="GW150" s="145"/>
      <c r="GX150" s="145"/>
      <c r="GY150" s="145"/>
      <c r="GZ150" s="145"/>
      <c r="HA150" s="145"/>
      <c r="HB150" s="145"/>
      <c r="HC150" s="145"/>
      <c r="HD150" s="145"/>
      <c r="HE150" s="145"/>
      <c r="HF150" s="145"/>
      <c r="HG150" s="145"/>
      <c r="HH150" s="145"/>
      <c r="HI150" s="145"/>
      <c r="HJ150" s="145"/>
      <c r="HK150" s="145"/>
      <c r="HL150" s="145"/>
      <c r="HM150" s="145"/>
      <c r="HN150" s="145"/>
      <c r="HO150" s="145"/>
      <c r="HP150" s="145"/>
      <c r="HQ150" s="145"/>
      <c r="HR150" s="145"/>
      <c r="HS150" s="145"/>
      <c r="HT150" s="145"/>
      <c r="HU150" s="145"/>
      <c r="HV150" s="145"/>
      <c r="HW150" s="145"/>
      <c r="HX150" s="145"/>
      <c r="HY150" s="145"/>
      <c r="HZ150" s="145"/>
      <c r="IA150" s="145"/>
      <c r="IB150" s="145"/>
      <c r="IC150" s="145"/>
      <c r="ID150" s="145"/>
      <c r="IE150" s="145"/>
      <c r="IF150" s="145"/>
      <c r="IG150" s="145"/>
      <c r="IH150" s="145"/>
      <c r="II150" s="145"/>
      <c r="IJ150" s="145"/>
      <c r="IK150" s="145"/>
      <c r="IL150" s="145"/>
      <c r="IM150" s="145"/>
      <c r="IN150" s="145"/>
      <c r="IO150" s="145"/>
      <c r="IP150" s="145"/>
      <c r="IQ150" s="145"/>
      <c r="IR150" s="145"/>
      <c r="IS150" s="145"/>
      <c r="IT150" s="145"/>
      <c r="IU150" s="145"/>
    </row>
    <row r="151" spans="1:255" ht="117" x14ac:dyDescent="0.3">
      <c r="A151" s="145"/>
      <c r="B151" s="224"/>
      <c r="C151" s="224"/>
      <c r="D151" s="224"/>
      <c r="E151" s="149"/>
      <c r="F151" s="145" t="s">
        <v>32</v>
      </c>
      <c r="G151" s="146" t="s">
        <v>480</v>
      </c>
      <c r="H151" s="146" t="s">
        <v>595</v>
      </c>
      <c r="I151" s="147" t="s">
        <v>481</v>
      </c>
      <c r="J151" s="149"/>
      <c r="K151" s="155"/>
      <c r="L151" s="149"/>
      <c r="M151" s="149"/>
      <c r="N151" s="149"/>
      <c r="O151" s="149" t="s">
        <v>32</v>
      </c>
      <c r="P151" s="159"/>
      <c r="Q151" s="160"/>
      <c r="R151" s="159"/>
      <c r="S151" s="159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  <c r="FI151" s="145"/>
      <c r="FJ151" s="145"/>
      <c r="FK151" s="145"/>
      <c r="FL151" s="145"/>
      <c r="FM151" s="145"/>
      <c r="FN151" s="145"/>
      <c r="FO151" s="145"/>
      <c r="FP151" s="145"/>
      <c r="FQ151" s="145"/>
      <c r="FR151" s="145"/>
      <c r="FS151" s="145"/>
      <c r="FT151" s="145"/>
      <c r="FU151" s="145"/>
      <c r="FV151" s="145"/>
      <c r="FW151" s="145"/>
      <c r="FX151" s="145"/>
      <c r="FY151" s="145"/>
      <c r="FZ151" s="145"/>
      <c r="GA151" s="145"/>
      <c r="GB151" s="145"/>
      <c r="GC151" s="145"/>
      <c r="GD151" s="145"/>
      <c r="GE151" s="145"/>
      <c r="GF151" s="145"/>
      <c r="GG151" s="145"/>
      <c r="GH151" s="145"/>
      <c r="GI151" s="145"/>
      <c r="GJ151" s="145"/>
      <c r="GK151" s="145"/>
      <c r="GL151" s="145"/>
      <c r="GM151" s="145"/>
      <c r="GN151" s="145"/>
      <c r="GO151" s="145"/>
      <c r="GP151" s="145"/>
      <c r="GQ151" s="145"/>
      <c r="GR151" s="145"/>
      <c r="GS151" s="145"/>
      <c r="GT151" s="145"/>
      <c r="GU151" s="145"/>
      <c r="GV151" s="145"/>
      <c r="GW151" s="145"/>
      <c r="GX151" s="145"/>
      <c r="GY151" s="145"/>
      <c r="GZ151" s="145"/>
      <c r="HA151" s="145"/>
      <c r="HB151" s="145"/>
      <c r="HC151" s="145"/>
      <c r="HD151" s="145"/>
      <c r="HE151" s="145"/>
      <c r="HF151" s="145"/>
      <c r="HG151" s="145"/>
      <c r="HH151" s="145"/>
      <c r="HI151" s="145"/>
      <c r="HJ151" s="145"/>
      <c r="HK151" s="145"/>
      <c r="HL151" s="145"/>
      <c r="HM151" s="145"/>
      <c r="HN151" s="145"/>
      <c r="HO151" s="145"/>
      <c r="HP151" s="145"/>
      <c r="HQ151" s="145"/>
      <c r="HR151" s="145"/>
      <c r="HS151" s="145"/>
      <c r="HT151" s="145"/>
      <c r="HU151" s="145"/>
      <c r="HV151" s="145"/>
      <c r="HW151" s="145"/>
      <c r="HX151" s="145"/>
      <c r="HY151" s="145"/>
      <c r="HZ151" s="145"/>
      <c r="IA151" s="145"/>
      <c r="IB151" s="145"/>
      <c r="IC151" s="145"/>
      <c r="ID151" s="145"/>
      <c r="IE151" s="145"/>
      <c r="IF151" s="145"/>
      <c r="IG151" s="145"/>
      <c r="IH151" s="145"/>
      <c r="II151" s="145"/>
      <c r="IJ151" s="145"/>
      <c r="IK151" s="145"/>
      <c r="IL151" s="145"/>
      <c r="IM151" s="145"/>
      <c r="IN151" s="145"/>
      <c r="IO151" s="145"/>
      <c r="IP151" s="145"/>
      <c r="IQ151" s="145"/>
      <c r="IR151" s="145"/>
      <c r="IS151" s="145"/>
      <c r="IT151" s="145"/>
      <c r="IU151" s="145"/>
    </row>
    <row r="152" spans="1:255" x14ac:dyDescent="0.3">
      <c r="A152" s="145"/>
      <c r="B152" s="224"/>
      <c r="C152" s="224"/>
      <c r="D152" s="224"/>
      <c r="E152" s="145"/>
      <c r="F152" s="145"/>
      <c r="G152" s="146"/>
      <c r="H152" s="146"/>
      <c r="I152" s="147"/>
      <c r="J152" s="145" t="s">
        <v>245</v>
      </c>
      <c r="K152" s="155"/>
      <c r="L152" s="145">
        <v>134</v>
      </c>
      <c r="M152" s="145">
        <v>126</v>
      </c>
      <c r="N152" s="145"/>
      <c r="O152" s="145" t="s">
        <v>124</v>
      </c>
      <c r="P152" s="164"/>
      <c r="Q152" s="170"/>
      <c r="R152" s="164"/>
      <c r="S152" s="164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  <c r="EP152" s="145"/>
      <c r="EQ152" s="145"/>
      <c r="ER152" s="145"/>
      <c r="ES152" s="145"/>
      <c r="ET152" s="145"/>
      <c r="EU152" s="145"/>
      <c r="EV152" s="145"/>
      <c r="EW152" s="145"/>
      <c r="EX152" s="145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145"/>
      <c r="FI152" s="145"/>
      <c r="FJ152" s="145"/>
      <c r="FK152" s="145"/>
      <c r="FL152" s="145"/>
      <c r="FM152" s="145"/>
      <c r="FN152" s="145"/>
      <c r="FO152" s="145"/>
      <c r="FP152" s="145"/>
      <c r="FQ152" s="145"/>
      <c r="FR152" s="145"/>
      <c r="FS152" s="145"/>
      <c r="FT152" s="145"/>
      <c r="FU152" s="145"/>
      <c r="FV152" s="145"/>
      <c r="FW152" s="145"/>
      <c r="FX152" s="145"/>
      <c r="FY152" s="145"/>
      <c r="FZ152" s="145"/>
      <c r="GA152" s="145"/>
      <c r="GB152" s="145"/>
      <c r="GC152" s="145"/>
      <c r="GD152" s="145"/>
      <c r="GE152" s="145"/>
      <c r="GF152" s="145"/>
      <c r="GG152" s="145"/>
      <c r="GH152" s="145"/>
      <c r="GI152" s="145"/>
      <c r="GJ152" s="145"/>
      <c r="GK152" s="145"/>
      <c r="GL152" s="145"/>
      <c r="GM152" s="145"/>
      <c r="GN152" s="145"/>
      <c r="GO152" s="145"/>
      <c r="GP152" s="145"/>
      <c r="GQ152" s="145"/>
      <c r="GR152" s="145"/>
      <c r="GS152" s="145"/>
      <c r="GT152" s="145"/>
      <c r="GU152" s="145"/>
      <c r="GV152" s="145"/>
      <c r="GW152" s="145"/>
      <c r="GX152" s="145"/>
      <c r="GY152" s="145"/>
      <c r="GZ152" s="145"/>
      <c r="HA152" s="145"/>
      <c r="HB152" s="145"/>
      <c r="HC152" s="145"/>
      <c r="HD152" s="145"/>
      <c r="HE152" s="145"/>
      <c r="HF152" s="145"/>
      <c r="HG152" s="145"/>
      <c r="HH152" s="145"/>
      <c r="HI152" s="145"/>
      <c r="HJ152" s="145"/>
      <c r="HK152" s="145"/>
      <c r="HL152" s="145"/>
      <c r="HM152" s="145"/>
      <c r="HN152" s="145"/>
      <c r="HO152" s="145"/>
      <c r="HP152" s="145"/>
      <c r="HQ152" s="145"/>
      <c r="HR152" s="145"/>
      <c r="HS152" s="145"/>
      <c r="HT152" s="145"/>
      <c r="HU152" s="145"/>
      <c r="HV152" s="145"/>
      <c r="HW152" s="145"/>
      <c r="HX152" s="145"/>
      <c r="HY152" s="145"/>
      <c r="HZ152" s="145"/>
      <c r="IA152" s="145"/>
      <c r="IB152" s="145"/>
      <c r="IC152" s="145"/>
      <c r="ID152" s="145"/>
      <c r="IE152" s="145"/>
      <c r="IF152" s="145"/>
      <c r="IG152" s="145"/>
      <c r="IH152" s="145"/>
      <c r="II152" s="145"/>
      <c r="IJ152" s="145"/>
      <c r="IK152" s="145"/>
      <c r="IL152" s="145"/>
      <c r="IM152" s="145"/>
      <c r="IN152" s="145"/>
      <c r="IO152" s="145"/>
      <c r="IP152" s="145"/>
      <c r="IQ152" s="145"/>
      <c r="IR152" s="145"/>
      <c r="IS152" s="145"/>
      <c r="IT152" s="145"/>
      <c r="IU152" s="145"/>
    </row>
    <row r="153" spans="1:255" x14ac:dyDescent="0.3">
      <c r="A153" s="145"/>
      <c r="B153" s="224"/>
      <c r="C153" s="224"/>
      <c r="D153" s="224"/>
      <c r="E153" s="145"/>
      <c r="F153" s="145"/>
      <c r="G153" s="146"/>
      <c r="H153" s="146"/>
      <c r="I153" s="147"/>
      <c r="J153" s="145" t="s">
        <v>246</v>
      </c>
      <c r="K153" s="155"/>
      <c r="L153" s="145">
        <v>134</v>
      </c>
      <c r="M153" s="145">
        <v>126</v>
      </c>
      <c r="N153" s="145" t="s">
        <v>97</v>
      </c>
      <c r="O153" s="145" t="s">
        <v>124</v>
      </c>
      <c r="P153" s="13" t="s">
        <v>104</v>
      </c>
      <c r="Q153" s="13" t="s">
        <v>104</v>
      </c>
      <c r="R153" s="13" t="s">
        <v>104</v>
      </c>
      <c r="S153" s="13" t="s">
        <v>104</v>
      </c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  <c r="GB153" s="145"/>
      <c r="GC153" s="145"/>
      <c r="GD153" s="145"/>
      <c r="GE153" s="145"/>
      <c r="GF153" s="145"/>
      <c r="GG153" s="145"/>
      <c r="GH153" s="145"/>
      <c r="GI153" s="145"/>
      <c r="GJ153" s="145"/>
      <c r="GK153" s="145"/>
      <c r="GL153" s="145"/>
      <c r="GM153" s="145"/>
      <c r="GN153" s="145"/>
      <c r="GO153" s="145"/>
      <c r="GP153" s="145"/>
      <c r="GQ153" s="145"/>
      <c r="GR153" s="145"/>
      <c r="GS153" s="145"/>
      <c r="GT153" s="145"/>
      <c r="GU153" s="145"/>
      <c r="GV153" s="145"/>
      <c r="GW153" s="145"/>
      <c r="GX153" s="145"/>
      <c r="GY153" s="145"/>
      <c r="GZ153" s="145"/>
      <c r="HA153" s="145"/>
      <c r="HB153" s="145"/>
      <c r="HC153" s="145"/>
      <c r="HD153" s="145"/>
      <c r="HE153" s="145"/>
      <c r="HF153" s="145"/>
      <c r="HG153" s="145"/>
      <c r="HH153" s="145"/>
      <c r="HI153" s="145"/>
      <c r="HJ153" s="145"/>
      <c r="HK153" s="145"/>
      <c r="HL153" s="145"/>
      <c r="HM153" s="145"/>
      <c r="HN153" s="145"/>
      <c r="HO153" s="145"/>
      <c r="HP153" s="145"/>
      <c r="HQ153" s="145"/>
      <c r="HR153" s="145"/>
      <c r="HS153" s="145"/>
      <c r="HT153" s="145"/>
      <c r="HU153" s="145"/>
      <c r="HV153" s="145"/>
      <c r="HW153" s="145"/>
      <c r="HX153" s="145"/>
      <c r="HY153" s="145"/>
      <c r="HZ153" s="145"/>
      <c r="IA153" s="145"/>
      <c r="IB153" s="145"/>
      <c r="IC153" s="145"/>
      <c r="ID153" s="145"/>
      <c r="IE153" s="145"/>
      <c r="IF153" s="145"/>
      <c r="IG153" s="145"/>
      <c r="IH153" s="145"/>
      <c r="II153" s="145"/>
      <c r="IJ153" s="145"/>
      <c r="IK153" s="145"/>
      <c r="IL153" s="145"/>
      <c r="IM153" s="145"/>
      <c r="IN153" s="145"/>
      <c r="IO153" s="145"/>
      <c r="IP153" s="145"/>
      <c r="IQ153" s="145"/>
      <c r="IR153" s="145"/>
      <c r="IS153" s="145"/>
      <c r="IT153" s="145"/>
      <c r="IU153" s="145"/>
    </row>
    <row r="154" spans="1:255" x14ac:dyDescent="0.3">
      <c r="A154" s="145"/>
      <c r="B154" s="224"/>
      <c r="C154" s="224"/>
      <c r="D154" s="224"/>
      <c r="E154" s="145"/>
      <c r="F154" s="145"/>
      <c r="G154" s="146"/>
      <c r="H154" s="146"/>
      <c r="I154" s="147"/>
      <c r="J154" s="145" t="s">
        <v>247</v>
      </c>
      <c r="K154" s="155"/>
      <c r="L154" s="145">
        <v>134</v>
      </c>
      <c r="M154" s="145">
        <v>126</v>
      </c>
      <c r="N154" s="145" t="s">
        <v>97</v>
      </c>
      <c r="O154" s="145" t="s">
        <v>124</v>
      </c>
      <c r="P154" s="13" t="s">
        <v>104</v>
      </c>
      <c r="Q154" s="13" t="s">
        <v>104</v>
      </c>
      <c r="R154" s="13" t="s">
        <v>104</v>
      </c>
      <c r="S154" s="13" t="s">
        <v>104</v>
      </c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  <c r="GB154" s="145"/>
      <c r="GC154" s="145"/>
      <c r="GD154" s="145"/>
      <c r="GE154" s="145"/>
      <c r="GF154" s="145"/>
      <c r="GG154" s="145"/>
      <c r="GH154" s="145"/>
      <c r="GI154" s="145"/>
      <c r="GJ154" s="145"/>
      <c r="GK154" s="145"/>
      <c r="GL154" s="145"/>
      <c r="GM154" s="145"/>
      <c r="GN154" s="145"/>
      <c r="GO154" s="145"/>
      <c r="GP154" s="145"/>
      <c r="GQ154" s="145"/>
      <c r="GR154" s="145"/>
      <c r="GS154" s="145"/>
      <c r="GT154" s="145"/>
      <c r="GU154" s="145"/>
      <c r="GV154" s="145"/>
      <c r="GW154" s="145"/>
      <c r="GX154" s="145"/>
      <c r="GY154" s="145"/>
      <c r="GZ154" s="145"/>
      <c r="HA154" s="145"/>
      <c r="HB154" s="145"/>
      <c r="HC154" s="145"/>
      <c r="HD154" s="145"/>
      <c r="HE154" s="145"/>
      <c r="HF154" s="145"/>
      <c r="HG154" s="145"/>
      <c r="HH154" s="145"/>
      <c r="HI154" s="145"/>
      <c r="HJ154" s="145"/>
      <c r="HK154" s="145"/>
      <c r="HL154" s="145"/>
      <c r="HM154" s="145"/>
      <c r="HN154" s="145"/>
      <c r="HO154" s="145"/>
      <c r="HP154" s="145"/>
      <c r="HQ154" s="145"/>
      <c r="HR154" s="145"/>
      <c r="HS154" s="145"/>
      <c r="HT154" s="145"/>
      <c r="HU154" s="145"/>
      <c r="HV154" s="145"/>
      <c r="HW154" s="145"/>
      <c r="HX154" s="145"/>
      <c r="HY154" s="145"/>
      <c r="HZ154" s="145"/>
      <c r="IA154" s="145"/>
      <c r="IB154" s="145"/>
      <c r="IC154" s="145"/>
      <c r="ID154" s="145"/>
      <c r="IE154" s="145"/>
      <c r="IF154" s="145"/>
      <c r="IG154" s="145"/>
      <c r="IH154" s="145"/>
      <c r="II154" s="145"/>
      <c r="IJ154" s="145"/>
      <c r="IK154" s="145"/>
      <c r="IL154" s="145"/>
      <c r="IM154" s="145"/>
      <c r="IN154" s="145"/>
      <c r="IO154" s="145"/>
      <c r="IP154" s="145"/>
      <c r="IQ154" s="145"/>
      <c r="IR154" s="145"/>
      <c r="IS154" s="145"/>
      <c r="IT154" s="145"/>
      <c r="IU154" s="145"/>
    </row>
    <row r="155" spans="1:255" x14ac:dyDescent="0.3">
      <c r="A155" s="145"/>
      <c r="B155" s="224"/>
      <c r="C155" s="224"/>
      <c r="D155" s="224"/>
      <c r="E155" s="145"/>
      <c r="F155" s="145"/>
      <c r="G155" s="146"/>
      <c r="H155" s="146"/>
      <c r="I155" s="147"/>
      <c r="J155" s="145"/>
      <c r="K155" s="155" t="s">
        <v>248</v>
      </c>
      <c r="L155" s="145">
        <v>136</v>
      </c>
      <c r="M155" s="145">
        <v>128</v>
      </c>
      <c r="N155" s="145"/>
      <c r="O155" s="145" t="s">
        <v>128</v>
      </c>
      <c r="P155" s="164"/>
      <c r="Q155" s="170"/>
      <c r="R155" s="164"/>
      <c r="S155" s="164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  <c r="GB155" s="145"/>
      <c r="GC155" s="145"/>
      <c r="GD155" s="145"/>
      <c r="GE155" s="145"/>
      <c r="GF155" s="145"/>
      <c r="GG155" s="145"/>
      <c r="GH155" s="145"/>
      <c r="GI155" s="145"/>
      <c r="GJ155" s="145"/>
      <c r="GK155" s="145"/>
      <c r="GL155" s="145"/>
      <c r="GM155" s="145"/>
      <c r="GN155" s="145"/>
      <c r="GO155" s="145"/>
      <c r="GP155" s="145"/>
      <c r="GQ155" s="145"/>
      <c r="GR155" s="145"/>
      <c r="GS155" s="145"/>
      <c r="GT155" s="145"/>
      <c r="GU155" s="145"/>
      <c r="GV155" s="145"/>
      <c r="GW155" s="145"/>
      <c r="GX155" s="145"/>
      <c r="GY155" s="145"/>
      <c r="GZ155" s="145"/>
      <c r="HA155" s="145"/>
      <c r="HB155" s="145"/>
      <c r="HC155" s="145"/>
      <c r="HD155" s="145"/>
      <c r="HE155" s="145"/>
      <c r="HF155" s="145"/>
      <c r="HG155" s="145"/>
      <c r="HH155" s="145"/>
      <c r="HI155" s="145"/>
      <c r="HJ155" s="145"/>
      <c r="HK155" s="145"/>
      <c r="HL155" s="145"/>
      <c r="HM155" s="145"/>
      <c r="HN155" s="145"/>
      <c r="HO155" s="145"/>
      <c r="HP155" s="145"/>
      <c r="HQ155" s="145"/>
      <c r="HR155" s="145"/>
      <c r="HS155" s="145"/>
      <c r="HT155" s="145"/>
      <c r="HU155" s="145"/>
      <c r="HV155" s="145"/>
      <c r="HW155" s="145"/>
      <c r="HX155" s="145"/>
      <c r="HY155" s="145"/>
      <c r="HZ155" s="145"/>
      <c r="IA155" s="145"/>
      <c r="IB155" s="145"/>
      <c r="IC155" s="145"/>
      <c r="ID155" s="145"/>
      <c r="IE155" s="145"/>
      <c r="IF155" s="145"/>
      <c r="IG155" s="145"/>
      <c r="IH155" s="145"/>
      <c r="II155" s="145"/>
      <c r="IJ155" s="145"/>
      <c r="IK155" s="145"/>
      <c r="IL155" s="145"/>
      <c r="IM155" s="145"/>
      <c r="IN155" s="145"/>
      <c r="IO155" s="145"/>
      <c r="IP155" s="145"/>
      <c r="IQ155" s="145"/>
      <c r="IR155" s="145"/>
      <c r="IS155" s="145"/>
      <c r="IT155" s="145"/>
      <c r="IU155" s="145"/>
    </row>
    <row r="156" spans="1:255" x14ac:dyDescent="0.3">
      <c r="A156" s="145"/>
      <c r="B156" s="224"/>
      <c r="C156" s="224"/>
      <c r="D156" s="224"/>
      <c r="E156" s="145"/>
      <c r="F156" s="145"/>
      <c r="G156" s="146"/>
      <c r="H156" s="146"/>
      <c r="I156" s="147"/>
      <c r="J156" s="145"/>
      <c r="K156" s="155" t="s">
        <v>249</v>
      </c>
      <c r="L156" s="145">
        <v>136</v>
      </c>
      <c r="M156" s="145">
        <v>128</v>
      </c>
      <c r="N156" s="145" t="s">
        <v>97</v>
      </c>
      <c r="O156" s="145" t="s">
        <v>128</v>
      </c>
      <c r="P156" s="100" t="s">
        <v>104</v>
      </c>
      <c r="Q156" s="100" t="s">
        <v>104</v>
      </c>
      <c r="R156" s="100" t="s">
        <v>104</v>
      </c>
      <c r="S156" s="100" t="s">
        <v>104</v>
      </c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  <c r="FI156" s="145"/>
      <c r="FJ156" s="145"/>
      <c r="FK156" s="145"/>
      <c r="FL156" s="145"/>
      <c r="FM156" s="145"/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  <c r="GB156" s="145"/>
      <c r="GC156" s="145"/>
      <c r="GD156" s="145"/>
      <c r="GE156" s="145"/>
      <c r="GF156" s="145"/>
      <c r="GG156" s="145"/>
      <c r="GH156" s="145"/>
      <c r="GI156" s="145"/>
      <c r="GJ156" s="145"/>
      <c r="GK156" s="145"/>
      <c r="GL156" s="145"/>
      <c r="GM156" s="145"/>
      <c r="GN156" s="145"/>
      <c r="GO156" s="145"/>
      <c r="GP156" s="145"/>
      <c r="GQ156" s="145"/>
      <c r="GR156" s="145"/>
      <c r="GS156" s="145"/>
      <c r="GT156" s="145"/>
      <c r="GU156" s="145"/>
      <c r="GV156" s="145"/>
      <c r="GW156" s="145"/>
      <c r="GX156" s="145"/>
      <c r="GY156" s="145"/>
      <c r="GZ156" s="145"/>
      <c r="HA156" s="145"/>
      <c r="HB156" s="145"/>
      <c r="HC156" s="145"/>
      <c r="HD156" s="145"/>
      <c r="HE156" s="145"/>
      <c r="HF156" s="145"/>
      <c r="HG156" s="145"/>
      <c r="HH156" s="145"/>
      <c r="HI156" s="145"/>
      <c r="HJ156" s="145"/>
      <c r="HK156" s="145"/>
      <c r="HL156" s="145"/>
      <c r="HM156" s="145"/>
      <c r="HN156" s="145"/>
      <c r="HO156" s="145"/>
      <c r="HP156" s="145"/>
      <c r="HQ156" s="145"/>
      <c r="HR156" s="145"/>
      <c r="HS156" s="145"/>
      <c r="HT156" s="145"/>
      <c r="HU156" s="145"/>
      <c r="HV156" s="145"/>
      <c r="HW156" s="145"/>
      <c r="HX156" s="145"/>
      <c r="HY156" s="145"/>
      <c r="HZ156" s="145"/>
      <c r="IA156" s="145"/>
      <c r="IB156" s="145"/>
      <c r="IC156" s="145"/>
      <c r="ID156" s="145"/>
      <c r="IE156" s="145"/>
      <c r="IF156" s="145"/>
      <c r="IG156" s="145"/>
      <c r="IH156" s="145"/>
      <c r="II156" s="145"/>
      <c r="IJ156" s="145"/>
      <c r="IK156" s="145"/>
      <c r="IL156" s="145"/>
      <c r="IM156" s="145"/>
      <c r="IN156" s="145"/>
      <c r="IO156" s="145"/>
      <c r="IP156" s="145"/>
      <c r="IQ156" s="145"/>
      <c r="IR156" s="145"/>
      <c r="IS156" s="145"/>
      <c r="IT156" s="145"/>
      <c r="IU156" s="145"/>
    </row>
    <row r="157" spans="1:255" x14ac:dyDescent="0.3">
      <c r="A157" s="145"/>
      <c r="B157" s="224"/>
      <c r="C157" s="224"/>
      <c r="D157" s="224"/>
      <c r="E157" s="157" t="s">
        <v>35</v>
      </c>
      <c r="F157" s="158"/>
      <c r="G157" s="146"/>
      <c r="H157" s="146"/>
      <c r="I157" s="147"/>
      <c r="J157" s="145"/>
      <c r="K157" s="155"/>
      <c r="L157" s="145"/>
      <c r="M157" s="145"/>
      <c r="N157" s="145"/>
      <c r="O157" s="158" t="s">
        <v>250</v>
      </c>
      <c r="P157" s="159"/>
      <c r="Q157" s="160"/>
      <c r="R157" s="159"/>
      <c r="S157" s="159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  <c r="EP157" s="145"/>
      <c r="EQ157" s="145"/>
      <c r="ER157" s="145"/>
      <c r="ES157" s="145"/>
      <c r="ET157" s="145"/>
      <c r="EU157" s="145"/>
      <c r="EV157" s="145"/>
      <c r="EW157" s="145"/>
      <c r="EX157" s="145"/>
      <c r="EY157" s="145"/>
      <c r="EZ157" s="145"/>
      <c r="FA157" s="145"/>
      <c r="FB157" s="145"/>
      <c r="FC157" s="145"/>
      <c r="FD157" s="145"/>
      <c r="FE157" s="145"/>
      <c r="FF157" s="145"/>
      <c r="FG157" s="145"/>
      <c r="FH157" s="145"/>
      <c r="FI157" s="145"/>
      <c r="FJ157" s="145"/>
      <c r="FK157" s="145"/>
      <c r="FL157" s="145"/>
      <c r="FM157" s="145"/>
      <c r="FN157" s="145"/>
      <c r="FO157" s="145"/>
      <c r="FP157" s="145"/>
      <c r="FQ157" s="145"/>
      <c r="FR157" s="145"/>
      <c r="FS157" s="145"/>
      <c r="FT157" s="145"/>
      <c r="FU157" s="145"/>
      <c r="FV157" s="145"/>
      <c r="FW157" s="145"/>
      <c r="FX157" s="145"/>
      <c r="FY157" s="145"/>
      <c r="FZ157" s="145"/>
      <c r="GA157" s="145"/>
      <c r="GB157" s="145"/>
      <c r="GC157" s="145"/>
      <c r="GD157" s="145"/>
      <c r="GE157" s="145"/>
      <c r="GF157" s="145"/>
      <c r="GG157" s="145"/>
      <c r="GH157" s="145"/>
      <c r="GI157" s="145"/>
      <c r="GJ157" s="145"/>
      <c r="GK157" s="145"/>
      <c r="GL157" s="145"/>
      <c r="GM157" s="145"/>
      <c r="GN157" s="145"/>
      <c r="GO157" s="145"/>
      <c r="GP157" s="145"/>
      <c r="GQ157" s="145"/>
      <c r="GR157" s="145"/>
      <c r="GS157" s="145"/>
      <c r="GT157" s="145"/>
      <c r="GU157" s="145"/>
      <c r="GV157" s="145"/>
      <c r="GW157" s="145"/>
      <c r="GX157" s="145"/>
      <c r="GY157" s="145"/>
      <c r="GZ157" s="145"/>
      <c r="HA157" s="145"/>
      <c r="HB157" s="145"/>
      <c r="HC157" s="145"/>
      <c r="HD157" s="145"/>
      <c r="HE157" s="145"/>
      <c r="HF157" s="145"/>
      <c r="HG157" s="145"/>
      <c r="HH157" s="145"/>
      <c r="HI157" s="145"/>
      <c r="HJ157" s="145"/>
      <c r="HK157" s="145"/>
      <c r="HL157" s="145"/>
      <c r="HM157" s="145"/>
      <c r="HN157" s="145"/>
      <c r="HO157" s="145"/>
      <c r="HP157" s="145"/>
      <c r="HQ157" s="145"/>
      <c r="HR157" s="145"/>
      <c r="HS157" s="145"/>
      <c r="HT157" s="145"/>
      <c r="HU157" s="145"/>
      <c r="HV157" s="145"/>
      <c r="HW157" s="145"/>
      <c r="HX157" s="145"/>
      <c r="HY157" s="145"/>
      <c r="HZ157" s="145"/>
      <c r="IA157" s="145"/>
      <c r="IB157" s="145"/>
      <c r="IC157" s="145"/>
      <c r="ID157" s="145"/>
      <c r="IE157" s="145"/>
      <c r="IF157" s="145"/>
      <c r="IG157" s="145"/>
      <c r="IH157" s="145"/>
      <c r="II157" s="145"/>
      <c r="IJ157" s="145"/>
      <c r="IK157" s="145"/>
      <c r="IL157" s="145"/>
      <c r="IM157" s="145"/>
      <c r="IN157" s="145"/>
      <c r="IO157" s="145"/>
      <c r="IP157" s="145"/>
      <c r="IQ157" s="145"/>
      <c r="IR157" s="145"/>
      <c r="IS157" s="145"/>
      <c r="IT157" s="145"/>
      <c r="IU157" s="145"/>
    </row>
    <row r="158" spans="1:255" ht="130" x14ac:dyDescent="0.3">
      <c r="A158" s="145"/>
      <c r="B158" s="224"/>
      <c r="C158" s="224"/>
      <c r="D158" s="224"/>
      <c r="E158" s="149"/>
      <c r="F158" s="145" t="s">
        <v>423</v>
      </c>
      <c r="G158" s="146" t="s">
        <v>481</v>
      </c>
      <c r="H158" s="146" t="s">
        <v>482</v>
      </c>
      <c r="I158" s="147" t="s">
        <v>483</v>
      </c>
      <c r="J158" s="149"/>
      <c r="K158" s="155"/>
      <c r="L158" s="149"/>
      <c r="M158" s="149"/>
      <c r="N158" s="149"/>
      <c r="O158" s="149" t="s">
        <v>34</v>
      </c>
      <c r="P158" s="159"/>
      <c r="Q158" s="160"/>
      <c r="R158" s="159"/>
      <c r="S158" s="159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</row>
    <row r="159" spans="1:255" x14ac:dyDescent="0.3">
      <c r="A159" s="145"/>
      <c r="B159" s="224"/>
      <c r="C159" s="224"/>
      <c r="D159" s="224"/>
      <c r="E159" s="145"/>
      <c r="F159" s="145"/>
      <c r="G159" s="146"/>
      <c r="H159" s="146"/>
      <c r="I159" s="147"/>
      <c r="J159" s="145" t="s">
        <v>251</v>
      </c>
      <c r="K159" s="155"/>
      <c r="L159" s="145">
        <v>140</v>
      </c>
      <c r="M159" s="145">
        <v>131</v>
      </c>
      <c r="N159" s="145" t="s">
        <v>97</v>
      </c>
      <c r="O159" s="145" t="s">
        <v>124</v>
      </c>
      <c r="P159" s="13" t="s">
        <v>104</v>
      </c>
      <c r="Q159" s="13" t="s">
        <v>104</v>
      </c>
      <c r="R159" s="13" t="s">
        <v>104</v>
      </c>
      <c r="S159" s="13" t="s">
        <v>104</v>
      </c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</row>
    <row r="160" spans="1:255" x14ac:dyDescent="0.3">
      <c r="A160" s="145"/>
      <c r="B160" s="224"/>
      <c r="C160" s="224"/>
      <c r="D160" s="224"/>
      <c r="E160" s="145"/>
      <c r="F160" s="145"/>
      <c r="G160" s="146"/>
      <c r="H160" s="146"/>
      <c r="I160" s="147"/>
      <c r="J160" s="145"/>
      <c r="K160" s="155" t="s">
        <v>252</v>
      </c>
      <c r="L160" s="145">
        <v>143</v>
      </c>
      <c r="M160" s="145">
        <v>134</v>
      </c>
      <c r="N160" s="145" t="s">
        <v>97</v>
      </c>
      <c r="O160" s="145" t="s">
        <v>128</v>
      </c>
      <c r="P160" s="164"/>
      <c r="Q160" s="13" t="s">
        <v>104</v>
      </c>
      <c r="R160" s="13" t="s">
        <v>104</v>
      </c>
      <c r="S160" s="13" t="s">
        <v>104</v>
      </c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  <c r="GB160" s="145"/>
      <c r="GC160" s="145"/>
      <c r="GD160" s="145"/>
      <c r="GE160" s="145"/>
      <c r="GF160" s="145"/>
      <c r="GG160" s="145"/>
      <c r="GH160" s="145"/>
      <c r="GI160" s="145"/>
      <c r="GJ160" s="145"/>
      <c r="GK160" s="145"/>
      <c r="GL160" s="145"/>
      <c r="GM160" s="145"/>
      <c r="GN160" s="145"/>
      <c r="GO160" s="145"/>
      <c r="GP160" s="145"/>
      <c r="GQ160" s="145"/>
      <c r="GR160" s="145"/>
      <c r="GS160" s="145"/>
      <c r="GT160" s="145"/>
      <c r="GU160" s="145"/>
      <c r="GV160" s="145"/>
      <c r="GW160" s="145"/>
      <c r="GX160" s="145"/>
      <c r="GY160" s="145"/>
      <c r="GZ160" s="145"/>
      <c r="HA160" s="145"/>
      <c r="HB160" s="145"/>
      <c r="HC160" s="145"/>
      <c r="HD160" s="145"/>
      <c r="HE160" s="145"/>
      <c r="HF160" s="145"/>
      <c r="HG160" s="145"/>
      <c r="HH160" s="145"/>
      <c r="HI160" s="145"/>
      <c r="HJ160" s="145"/>
      <c r="HK160" s="145"/>
      <c r="HL160" s="145"/>
      <c r="HM160" s="145"/>
      <c r="HN160" s="145"/>
      <c r="HO160" s="145"/>
      <c r="HP160" s="145"/>
      <c r="HQ160" s="145"/>
      <c r="HR160" s="145"/>
      <c r="HS160" s="145"/>
      <c r="HT160" s="145"/>
      <c r="HU160" s="145"/>
      <c r="HV160" s="145"/>
      <c r="HW160" s="145"/>
      <c r="HX160" s="145"/>
      <c r="HY160" s="145"/>
      <c r="HZ160" s="145"/>
      <c r="IA160" s="145"/>
      <c r="IB160" s="145"/>
      <c r="IC160" s="145"/>
      <c r="ID160" s="145"/>
      <c r="IE160" s="145"/>
      <c r="IF160" s="145"/>
      <c r="IG160" s="145"/>
      <c r="IH160" s="145"/>
      <c r="II160" s="145"/>
      <c r="IJ160" s="145"/>
      <c r="IK160" s="145"/>
      <c r="IL160" s="145"/>
      <c r="IM160" s="145"/>
      <c r="IN160" s="145"/>
      <c r="IO160" s="145"/>
      <c r="IP160" s="145"/>
      <c r="IQ160" s="145"/>
      <c r="IR160" s="145"/>
      <c r="IS160" s="145"/>
      <c r="IT160" s="145"/>
      <c r="IU160" s="145"/>
    </row>
    <row r="161" spans="1:255" ht="143" x14ac:dyDescent="0.3">
      <c r="A161" s="145"/>
      <c r="B161" s="224"/>
      <c r="C161" s="224"/>
      <c r="D161" s="224"/>
      <c r="E161" s="149"/>
      <c r="F161" s="145" t="s">
        <v>424</v>
      </c>
      <c r="G161" s="146" t="s">
        <v>484</v>
      </c>
      <c r="H161" s="146" t="s">
        <v>485</v>
      </c>
      <c r="I161" s="147" t="s">
        <v>486</v>
      </c>
      <c r="J161" s="149"/>
      <c r="K161" s="155"/>
      <c r="L161" s="149"/>
      <c r="M161" s="149"/>
      <c r="N161" s="149"/>
      <c r="O161" s="149" t="s">
        <v>36</v>
      </c>
      <c r="P161" s="159"/>
      <c r="Q161" s="160"/>
      <c r="R161" s="159"/>
      <c r="S161" s="159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  <c r="GB161" s="145"/>
      <c r="GC161" s="145"/>
      <c r="GD161" s="145"/>
      <c r="GE161" s="145"/>
      <c r="GF161" s="145"/>
      <c r="GG161" s="145"/>
      <c r="GH161" s="145"/>
      <c r="GI161" s="145"/>
      <c r="GJ161" s="145"/>
      <c r="GK161" s="145"/>
      <c r="GL161" s="145"/>
      <c r="GM161" s="145"/>
      <c r="GN161" s="145"/>
      <c r="GO161" s="145"/>
      <c r="GP161" s="145"/>
      <c r="GQ161" s="145"/>
      <c r="GR161" s="145"/>
      <c r="GS161" s="145"/>
      <c r="GT161" s="145"/>
      <c r="GU161" s="145"/>
      <c r="GV161" s="145"/>
      <c r="GW161" s="145"/>
      <c r="GX161" s="145"/>
      <c r="GY161" s="145"/>
      <c r="GZ161" s="145"/>
      <c r="HA161" s="145"/>
      <c r="HB161" s="145"/>
      <c r="HC161" s="145"/>
      <c r="HD161" s="145"/>
      <c r="HE161" s="145"/>
      <c r="HF161" s="145"/>
      <c r="HG161" s="145"/>
      <c r="HH161" s="145"/>
      <c r="HI161" s="145"/>
      <c r="HJ161" s="145"/>
      <c r="HK161" s="145"/>
      <c r="HL161" s="145"/>
      <c r="HM161" s="145"/>
      <c r="HN161" s="145"/>
      <c r="HO161" s="145"/>
      <c r="HP161" s="145"/>
      <c r="HQ161" s="145"/>
      <c r="HR161" s="145"/>
      <c r="HS161" s="145"/>
      <c r="HT161" s="145"/>
      <c r="HU161" s="145"/>
      <c r="HV161" s="145"/>
      <c r="HW161" s="145"/>
      <c r="HX161" s="145"/>
      <c r="HY161" s="145"/>
      <c r="HZ161" s="145"/>
      <c r="IA161" s="145"/>
      <c r="IB161" s="145"/>
      <c r="IC161" s="145"/>
      <c r="ID161" s="145"/>
      <c r="IE161" s="145"/>
      <c r="IF161" s="145"/>
      <c r="IG161" s="145"/>
      <c r="IH161" s="145"/>
      <c r="II161" s="145"/>
      <c r="IJ161" s="145"/>
      <c r="IK161" s="145"/>
      <c r="IL161" s="145"/>
      <c r="IM161" s="145"/>
      <c r="IN161" s="145"/>
      <c r="IO161" s="145"/>
      <c r="IP161" s="145"/>
      <c r="IQ161" s="145"/>
      <c r="IR161" s="145"/>
      <c r="IS161" s="145"/>
      <c r="IT161" s="145"/>
      <c r="IU161" s="145"/>
    </row>
    <row r="162" spans="1:255" x14ac:dyDescent="0.3">
      <c r="A162" s="145"/>
      <c r="B162" s="224"/>
      <c r="C162" s="224"/>
      <c r="D162" s="224"/>
      <c r="E162" s="145"/>
      <c r="F162" s="145"/>
      <c r="G162" s="146"/>
      <c r="H162" s="146"/>
      <c r="I162" s="147"/>
      <c r="J162" s="145" t="s">
        <v>253</v>
      </c>
      <c r="K162" s="155"/>
      <c r="L162" s="145">
        <v>141</v>
      </c>
      <c r="M162" s="145">
        <v>132</v>
      </c>
      <c r="N162" s="145"/>
      <c r="O162" s="145" t="s">
        <v>124</v>
      </c>
      <c r="P162" s="159"/>
      <c r="Q162" s="160"/>
      <c r="R162" s="159"/>
      <c r="S162" s="159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</row>
    <row r="163" spans="1:255" x14ac:dyDescent="0.3">
      <c r="A163" s="145"/>
      <c r="B163" s="224"/>
      <c r="C163" s="224"/>
      <c r="D163" s="224"/>
      <c r="E163" s="145"/>
      <c r="F163" s="145"/>
      <c r="G163" s="146"/>
      <c r="H163" s="146"/>
      <c r="I163" s="147"/>
      <c r="J163" s="145" t="s">
        <v>254</v>
      </c>
      <c r="K163" s="155"/>
      <c r="L163" s="145">
        <v>141</v>
      </c>
      <c r="M163" s="145">
        <v>133</v>
      </c>
      <c r="N163" s="145" t="s">
        <v>97</v>
      </c>
      <c r="O163" s="145" t="s">
        <v>124</v>
      </c>
      <c r="P163" s="159"/>
      <c r="Q163" s="160"/>
      <c r="R163" s="159"/>
      <c r="S163" s="159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  <c r="GB163" s="145"/>
      <c r="GC163" s="145"/>
      <c r="GD163" s="145"/>
      <c r="GE163" s="145"/>
      <c r="GF163" s="145"/>
      <c r="GG163" s="145"/>
      <c r="GH163" s="145"/>
      <c r="GI163" s="145"/>
      <c r="GJ163" s="145"/>
      <c r="GK163" s="145"/>
      <c r="GL163" s="145"/>
      <c r="GM163" s="145"/>
      <c r="GN163" s="145"/>
      <c r="GO163" s="145"/>
      <c r="GP163" s="145"/>
      <c r="GQ163" s="145"/>
      <c r="GR163" s="145"/>
      <c r="GS163" s="145"/>
      <c r="GT163" s="145"/>
      <c r="GU163" s="145"/>
      <c r="GV163" s="145"/>
      <c r="GW163" s="145"/>
      <c r="GX163" s="145"/>
      <c r="GY163" s="145"/>
      <c r="GZ163" s="145"/>
      <c r="HA163" s="145"/>
      <c r="HB163" s="145"/>
      <c r="HC163" s="145"/>
      <c r="HD163" s="145"/>
      <c r="HE163" s="145"/>
      <c r="HF163" s="145"/>
      <c r="HG163" s="145"/>
      <c r="HH163" s="145"/>
      <c r="HI163" s="145"/>
      <c r="HJ163" s="145"/>
      <c r="HK163" s="145"/>
      <c r="HL163" s="145"/>
      <c r="HM163" s="145"/>
      <c r="HN163" s="145"/>
      <c r="HO163" s="145"/>
      <c r="HP163" s="145"/>
      <c r="HQ163" s="145"/>
      <c r="HR163" s="145"/>
      <c r="HS163" s="145"/>
      <c r="HT163" s="145"/>
      <c r="HU163" s="145"/>
      <c r="HV163" s="145"/>
      <c r="HW163" s="145"/>
      <c r="HX163" s="145"/>
      <c r="HY163" s="145"/>
      <c r="HZ163" s="145"/>
      <c r="IA163" s="145"/>
      <c r="IB163" s="145"/>
      <c r="IC163" s="145"/>
      <c r="ID163" s="145"/>
      <c r="IE163" s="145"/>
      <c r="IF163" s="145"/>
      <c r="IG163" s="145"/>
      <c r="IH163" s="145"/>
      <c r="II163" s="145"/>
      <c r="IJ163" s="145"/>
      <c r="IK163" s="145"/>
      <c r="IL163" s="145"/>
      <c r="IM163" s="145"/>
      <c r="IN163" s="145"/>
      <c r="IO163" s="145"/>
      <c r="IP163" s="145"/>
      <c r="IQ163" s="145"/>
      <c r="IR163" s="145"/>
      <c r="IS163" s="145"/>
      <c r="IT163" s="145"/>
      <c r="IU163" s="145"/>
    </row>
    <row r="164" spans="1:255" x14ac:dyDescent="0.3">
      <c r="A164" s="145"/>
      <c r="B164" s="224"/>
      <c r="C164" s="224"/>
      <c r="D164" s="224"/>
      <c r="E164" s="145"/>
      <c r="F164" s="145"/>
      <c r="G164" s="146"/>
      <c r="H164" s="146"/>
      <c r="I164" s="147"/>
      <c r="J164" s="145"/>
      <c r="K164" s="155" t="s">
        <v>255</v>
      </c>
      <c r="L164" s="145">
        <v>144</v>
      </c>
      <c r="M164" s="145">
        <v>135</v>
      </c>
      <c r="N164" s="145"/>
      <c r="O164" s="145" t="s">
        <v>128</v>
      </c>
      <c r="P164" s="159"/>
      <c r="Q164" s="160"/>
      <c r="R164" s="159"/>
      <c r="S164" s="159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5"/>
      <c r="ES164" s="145"/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145"/>
      <c r="FI164" s="145"/>
      <c r="FJ164" s="145"/>
      <c r="FK164" s="145"/>
      <c r="FL164" s="145"/>
      <c r="FM164" s="145"/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  <c r="GB164" s="145"/>
      <c r="GC164" s="145"/>
      <c r="GD164" s="145"/>
      <c r="GE164" s="145"/>
      <c r="GF164" s="145"/>
      <c r="GG164" s="145"/>
      <c r="GH164" s="145"/>
      <c r="GI164" s="145"/>
      <c r="GJ164" s="145"/>
      <c r="GK164" s="145"/>
      <c r="GL164" s="145"/>
      <c r="GM164" s="145"/>
      <c r="GN164" s="145"/>
      <c r="GO164" s="145"/>
      <c r="GP164" s="145"/>
      <c r="GQ164" s="145"/>
      <c r="GR164" s="145"/>
      <c r="GS164" s="145"/>
      <c r="GT164" s="145"/>
      <c r="GU164" s="145"/>
      <c r="GV164" s="145"/>
      <c r="GW164" s="145"/>
      <c r="GX164" s="145"/>
      <c r="GY164" s="145"/>
      <c r="GZ164" s="145"/>
      <c r="HA164" s="145"/>
      <c r="HB164" s="145"/>
      <c r="HC164" s="145"/>
      <c r="HD164" s="145"/>
      <c r="HE164" s="145"/>
      <c r="HF164" s="145"/>
      <c r="HG164" s="145"/>
      <c r="HH164" s="145"/>
      <c r="HI164" s="145"/>
      <c r="HJ164" s="145"/>
      <c r="HK164" s="145"/>
      <c r="HL164" s="145"/>
      <c r="HM164" s="145"/>
      <c r="HN164" s="145"/>
      <c r="HO164" s="145"/>
      <c r="HP164" s="145"/>
      <c r="HQ164" s="145"/>
      <c r="HR164" s="145"/>
      <c r="HS164" s="145"/>
      <c r="HT164" s="145"/>
      <c r="HU164" s="145"/>
      <c r="HV164" s="145"/>
      <c r="HW164" s="145"/>
      <c r="HX164" s="145"/>
      <c r="HY164" s="145"/>
      <c r="HZ164" s="145"/>
      <c r="IA164" s="145"/>
      <c r="IB164" s="145"/>
      <c r="IC164" s="145"/>
      <c r="ID164" s="145"/>
      <c r="IE164" s="145"/>
      <c r="IF164" s="145"/>
      <c r="IG164" s="145"/>
      <c r="IH164" s="145"/>
      <c r="II164" s="145"/>
      <c r="IJ164" s="145"/>
      <c r="IK164" s="145"/>
      <c r="IL164" s="145"/>
      <c r="IM164" s="145"/>
      <c r="IN164" s="145"/>
      <c r="IO164" s="145"/>
      <c r="IP164" s="145"/>
      <c r="IQ164" s="145"/>
      <c r="IR164" s="145"/>
      <c r="IS164" s="145"/>
      <c r="IT164" s="145"/>
      <c r="IU164" s="145"/>
    </row>
    <row r="165" spans="1:255" x14ac:dyDescent="0.3">
      <c r="A165" s="145"/>
      <c r="B165" s="224"/>
      <c r="C165" s="224"/>
      <c r="D165" s="224"/>
      <c r="E165" s="145"/>
      <c r="F165" s="145"/>
      <c r="G165" s="146"/>
      <c r="H165" s="146"/>
      <c r="I165" s="147"/>
      <c r="J165" s="145"/>
      <c r="K165" s="155" t="s">
        <v>256</v>
      </c>
      <c r="L165" s="145">
        <v>144</v>
      </c>
      <c r="M165" s="145">
        <v>136</v>
      </c>
      <c r="N165" s="145" t="s">
        <v>97</v>
      </c>
      <c r="O165" s="145" t="s">
        <v>128</v>
      </c>
      <c r="P165" s="159"/>
      <c r="Q165" s="84" t="s">
        <v>104</v>
      </c>
      <c r="R165" s="13" t="s">
        <v>104</v>
      </c>
      <c r="S165" s="13" t="s">
        <v>104</v>
      </c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  <c r="GB165" s="145"/>
      <c r="GC165" s="145"/>
      <c r="GD165" s="145"/>
      <c r="GE165" s="145"/>
      <c r="GF165" s="145"/>
      <c r="GG165" s="145"/>
      <c r="GH165" s="145"/>
      <c r="GI165" s="145"/>
      <c r="GJ165" s="145"/>
      <c r="GK165" s="145"/>
      <c r="GL165" s="145"/>
      <c r="GM165" s="145"/>
      <c r="GN165" s="145"/>
      <c r="GO165" s="145"/>
      <c r="GP165" s="145"/>
      <c r="GQ165" s="145"/>
      <c r="GR165" s="145"/>
      <c r="GS165" s="145"/>
      <c r="GT165" s="145"/>
      <c r="GU165" s="145"/>
      <c r="GV165" s="145"/>
      <c r="GW165" s="145"/>
      <c r="GX165" s="145"/>
      <c r="GY165" s="145"/>
      <c r="GZ165" s="145"/>
      <c r="HA165" s="145"/>
      <c r="HB165" s="145"/>
      <c r="HC165" s="145"/>
      <c r="HD165" s="145"/>
      <c r="HE165" s="145"/>
      <c r="HF165" s="145"/>
      <c r="HG165" s="145"/>
      <c r="HH165" s="145"/>
      <c r="HI165" s="145"/>
      <c r="HJ165" s="145"/>
      <c r="HK165" s="145"/>
      <c r="HL165" s="145"/>
      <c r="HM165" s="145"/>
      <c r="HN165" s="145"/>
      <c r="HO165" s="145"/>
      <c r="HP165" s="145"/>
      <c r="HQ165" s="145"/>
      <c r="HR165" s="145"/>
      <c r="HS165" s="145"/>
      <c r="HT165" s="145"/>
      <c r="HU165" s="145"/>
      <c r="HV165" s="145"/>
      <c r="HW165" s="145"/>
      <c r="HX165" s="145"/>
      <c r="HY165" s="145"/>
      <c r="HZ165" s="145"/>
      <c r="IA165" s="145"/>
      <c r="IB165" s="145"/>
      <c r="IC165" s="145"/>
      <c r="ID165" s="145"/>
      <c r="IE165" s="145"/>
      <c r="IF165" s="145"/>
      <c r="IG165" s="145"/>
      <c r="IH165" s="145"/>
      <c r="II165" s="145"/>
      <c r="IJ165" s="145"/>
      <c r="IK165" s="145"/>
      <c r="IL165" s="145"/>
      <c r="IM165" s="145"/>
      <c r="IN165" s="145"/>
      <c r="IO165" s="145"/>
      <c r="IP165" s="145"/>
      <c r="IQ165" s="145"/>
      <c r="IR165" s="145"/>
      <c r="IS165" s="145"/>
      <c r="IT165" s="145"/>
      <c r="IU165" s="145"/>
    </row>
    <row r="166" spans="1:255" x14ac:dyDescent="0.3">
      <c r="A166" s="143" t="s">
        <v>37</v>
      </c>
      <c r="B166" s="226">
        <v>4</v>
      </c>
      <c r="C166" s="226">
        <v>8</v>
      </c>
      <c r="D166" s="226">
        <v>12</v>
      </c>
      <c r="E166" s="145"/>
      <c r="F166" s="145"/>
      <c r="G166" s="146"/>
      <c r="H166" s="146"/>
      <c r="I166" s="147"/>
      <c r="J166" s="145"/>
      <c r="K166" s="155"/>
      <c r="L166" s="145"/>
      <c r="M166" s="145"/>
      <c r="N166" s="145"/>
      <c r="O166" s="145"/>
      <c r="P166" s="159"/>
      <c r="Q166" s="203"/>
      <c r="R166" s="202"/>
      <c r="S166" s="202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  <c r="GB166" s="145"/>
      <c r="GC166" s="145"/>
      <c r="GD166" s="145"/>
      <c r="GE166" s="145"/>
      <c r="GF166" s="145"/>
      <c r="GG166" s="145"/>
      <c r="GH166" s="145"/>
      <c r="GI166" s="145"/>
      <c r="GJ166" s="145"/>
      <c r="GK166" s="145"/>
      <c r="GL166" s="145"/>
      <c r="GM166" s="145"/>
      <c r="GN166" s="145"/>
      <c r="GO166" s="145"/>
      <c r="GP166" s="145"/>
      <c r="GQ166" s="145"/>
      <c r="GR166" s="145"/>
      <c r="GS166" s="145"/>
      <c r="GT166" s="145"/>
      <c r="GU166" s="145"/>
      <c r="GV166" s="145"/>
      <c r="GW166" s="145"/>
      <c r="GX166" s="145"/>
      <c r="GY166" s="145"/>
      <c r="GZ166" s="145"/>
      <c r="HA166" s="145"/>
      <c r="HB166" s="145"/>
      <c r="HC166" s="145"/>
      <c r="HD166" s="145"/>
      <c r="HE166" s="145"/>
      <c r="HF166" s="145"/>
      <c r="HG166" s="145"/>
      <c r="HH166" s="145"/>
      <c r="HI166" s="145"/>
      <c r="HJ166" s="145"/>
      <c r="HK166" s="145"/>
      <c r="HL166" s="145"/>
      <c r="HM166" s="145"/>
      <c r="HN166" s="145"/>
      <c r="HO166" s="145"/>
      <c r="HP166" s="145"/>
      <c r="HQ166" s="145"/>
      <c r="HR166" s="145"/>
      <c r="HS166" s="145"/>
      <c r="HT166" s="145"/>
      <c r="HU166" s="145"/>
      <c r="HV166" s="145"/>
      <c r="HW166" s="145"/>
      <c r="HX166" s="145"/>
      <c r="HY166" s="145"/>
      <c r="HZ166" s="145"/>
      <c r="IA166" s="145"/>
      <c r="IB166" s="145"/>
      <c r="IC166" s="145"/>
      <c r="ID166" s="145"/>
      <c r="IE166" s="145"/>
      <c r="IF166" s="145"/>
      <c r="IG166" s="145"/>
      <c r="IH166" s="145"/>
      <c r="II166" s="145"/>
      <c r="IJ166" s="145"/>
      <c r="IK166" s="145"/>
      <c r="IL166" s="145"/>
      <c r="IM166" s="145"/>
      <c r="IN166" s="145"/>
      <c r="IO166" s="145"/>
      <c r="IP166" s="145"/>
      <c r="IQ166" s="145"/>
      <c r="IR166" s="145"/>
      <c r="IS166" s="145"/>
      <c r="IT166" s="145"/>
      <c r="IU166" s="145"/>
    </row>
    <row r="167" spans="1:255" x14ac:dyDescent="0.3">
      <c r="B167" s="150"/>
      <c r="C167" s="224"/>
      <c r="D167" s="224"/>
      <c r="E167" s="157" t="s">
        <v>37</v>
      </c>
      <c r="F167" s="158"/>
      <c r="G167" s="146"/>
      <c r="H167" s="146"/>
      <c r="I167" s="147"/>
      <c r="J167" s="145"/>
      <c r="K167" s="155"/>
      <c r="L167" s="145"/>
      <c r="M167" s="145"/>
      <c r="N167" s="145"/>
      <c r="O167" s="158" t="s">
        <v>37</v>
      </c>
      <c r="P167" s="159"/>
      <c r="Q167" s="160"/>
      <c r="R167" s="159"/>
      <c r="S167" s="159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145"/>
      <c r="IA167" s="145"/>
      <c r="IB167" s="145"/>
      <c r="IC167" s="145"/>
      <c r="ID167" s="145"/>
      <c r="IE167" s="145"/>
      <c r="IF167" s="145"/>
      <c r="IG167" s="145"/>
      <c r="IH167" s="145"/>
      <c r="II167" s="145"/>
      <c r="IJ167" s="145"/>
      <c r="IK167" s="145"/>
      <c r="IL167" s="145"/>
      <c r="IM167" s="145"/>
      <c r="IN167" s="145"/>
      <c r="IO167" s="145"/>
      <c r="IP167" s="145"/>
      <c r="IQ167" s="145"/>
      <c r="IR167" s="145"/>
      <c r="IS167" s="145"/>
      <c r="IT167" s="145"/>
      <c r="IU167" s="145"/>
    </row>
    <row r="168" spans="1:255" ht="65" x14ac:dyDescent="0.3">
      <c r="A168" s="145"/>
      <c r="B168" s="224"/>
      <c r="C168" s="224"/>
      <c r="D168" s="224"/>
      <c r="E168" s="149"/>
      <c r="F168" s="145" t="s">
        <v>257</v>
      </c>
      <c r="G168" s="146" t="s">
        <v>487</v>
      </c>
      <c r="H168" s="146" t="s">
        <v>584</v>
      </c>
      <c r="I168" s="147" t="s">
        <v>585</v>
      </c>
      <c r="J168" s="149"/>
      <c r="K168" s="155"/>
      <c r="L168" s="149"/>
      <c r="M168" s="149"/>
      <c r="N168" s="149"/>
      <c r="O168" s="149" t="s">
        <v>257</v>
      </c>
      <c r="P168" s="159"/>
      <c r="Q168" s="160"/>
      <c r="R168" s="159"/>
      <c r="S168" s="159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5"/>
      <c r="ES168" s="145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  <c r="FL168" s="145"/>
      <c r="FM168" s="145"/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  <c r="GB168" s="145"/>
      <c r="GC168" s="145"/>
      <c r="GD168" s="145"/>
      <c r="GE168" s="145"/>
      <c r="GF168" s="145"/>
      <c r="GG168" s="145"/>
      <c r="GH168" s="145"/>
      <c r="GI168" s="145"/>
      <c r="GJ168" s="145"/>
      <c r="GK168" s="145"/>
      <c r="GL168" s="145"/>
      <c r="GM168" s="145"/>
      <c r="GN168" s="145"/>
      <c r="GO168" s="145"/>
      <c r="GP168" s="145"/>
      <c r="GQ168" s="145"/>
      <c r="GR168" s="145"/>
      <c r="GS168" s="145"/>
      <c r="GT168" s="145"/>
      <c r="GU168" s="145"/>
      <c r="GV168" s="145"/>
      <c r="GW168" s="145"/>
      <c r="GX168" s="145"/>
      <c r="GY168" s="145"/>
      <c r="GZ168" s="145"/>
      <c r="HA168" s="145"/>
      <c r="HB168" s="145"/>
      <c r="HC168" s="145"/>
      <c r="HD168" s="145"/>
      <c r="HE168" s="145"/>
      <c r="HF168" s="145"/>
      <c r="HG168" s="145"/>
      <c r="HH168" s="145"/>
      <c r="HI168" s="145"/>
      <c r="HJ168" s="145"/>
      <c r="HK168" s="145"/>
      <c r="HL168" s="145"/>
      <c r="HM168" s="145"/>
      <c r="HN168" s="145"/>
      <c r="HO168" s="145"/>
      <c r="HP168" s="145"/>
      <c r="HQ168" s="145"/>
      <c r="HR168" s="145"/>
      <c r="HS168" s="145"/>
      <c r="HT168" s="145"/>
      <c r="HU168" s="145"/>
      <c r="HV168" s="145"/>
      <c r="HW168" s="145"/>
      <c r="HX168" s="145"/>
      <c r="HY168" s="145"/>
      <c r="HZ168" s="145"/>
      <c r="IA168" s="145"/>
      <c r="IB168" s="145"/>
      <c r="IC168" s="145"/>
      <c r="ID168" s="145"/>
      <c r="IE168" s="145"/>
      <c r="IF168" s="145"/>
      <c r="IG168" s="145"/>
      <c r="IH168" s="145"/>
      <c r="II168" s="145"/>
      <c r="IJ168" s="145"/>
      <c r="IK168" s="145"/>
      <c r="IL168" s="145"/>
      <c r="IM168" s="145"/>
      <c r="IN168" s="145"/>
      <c r="IO168" s="145"/>
      <c r="IP168" s="145"/>
      <c r="IQ168" s="145"/>
      <c r="IR168" s="145"/>
      <c r="IS168" s="145"/>
      <c r="IT168" s="145"/>
      <c r="IU168" s="145"/>
    </row>
    <row r="169" spans="1:255" x14ac:dyDescent="0.3">
      <c r="A169" s="145"/>
      <c r="B169" s="224"/>
      <c r="C169" s="224"/>
      <c r="D169" s="224"/>
      <c r="E169" s="149"/>
      <c r="F169" s="145"/>
      <c r="G169" s="146"/>
      <c r="H169" s="146"/>
      <c r="I169" s="147"/>
      <c r="J169" s="150" t="s">
        <v>258</v>
      </c>
      <c r="K169" s="155"/>
      <c r="L169" s="150">
        <v>150</v>
      </c>
      <c r="M169" s="150">
        <v>141</v>
      </c>
      <c r="N169" s="182"/>
      <c r="O169" s="145" t="s">
        <v>124</v>
      </c>
      <c r="P169" s="183"/>
      <c r="Q169" s="184"/>
      <c r="R169" s="183"/>
      <c r="S169" s="183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</row>
    <row r="170" spans="1:255" x14ac:dyDescent="0.3">
      <c r="A170" s="145"/>
      <c r="B170" s="224"/>
      <c r="C170" s="224"/>
      <c r="D170" s="224"/>
      <c r="E170" s="145"/>
      <c r="F170" s="145"/>
      <c r="G170" s="146"/>
      <c r="H170" s="146"/>
      <c r="I170" s="147"/>
      <c r="J170" s="145" t="s">
        <v>258</v>
      </c>
      <c r="K170" s="155"/>
      <c r="L170" s="145">
        <v>150</v>
      </c>
      <c r="M170" s="145">
        <v>140</v>
      </c>
      <c r="N170" s="145"/>
      <c r="O170" s="145" t="s">
        <v>124</v>
      </c>
      <c r="P170" s="159"/>
      <c r="Q170" s="160"/>
      <c r="R170" s="159"/>
      <c r="S170" s="159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</row>
    <row r="171" spans="1:255" x14ac:dyDescent="0.3">
      <c r="A171" s="145"/>
      <c r="B171" s="224"/>
      <c r="C171" s="224"/>
      <c r="D171" s="224"/>
      <c r="E171" s="145"/>
      <c r="F171" s="145"/>
      <c r="G171" s="146"/>
      <c r="H171" s="146"/>
      <c r="I171" s="147"/>
      <c r="J171" s="145" t="s">
        <v>259</v>
      </c>
      <c r="K171" s="155"/>
      <c r="L171" s="145">
        <v>150</v>
      </c>
      <c r="M171" s="145">
        <v>141</v>
      </c>
      <c r="N171" s="145" t="s">
        <v>97</v>
      </c>
      <c r="O171" s="145" t="s">
        <v>124</v>
      </c>
      <c r="P171" s="159"/>
      <c r="Q171" s="160"/>
      <c r="R171" s="159"/>
      <c r="S171" s="159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5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  <c r="GB171" s="145"/>
      <c r="GC171" s="145"/>
      <c r="GD171" s="145"/>
      <c r="GE171" s="145"/>
      <c r="GF171" s="145"/>
      <c r="GG171" s="145"/>
      <c r="GH171" s="145"/>
      <c r="GI171" s="145"/>
      <c r="GJ171" s="145"/>
      <c r="GK171" s="145"/>
      <c r="GL171" s="145"/>
      <c r="GM171" s="145"/>
      <c r="GN171" s="145"/>
      <c r="GO171" s="145"/>
      <c r="GP171" s="145"/>
      <c r="GQ171" s="145"/>
      <c r="GR171" s="145"/>
      <c r="GS171" s="145"/>
      <c r="GT171" s="145"/>
      <c r="GU171" s="145"/>
      <c r="GV171" s="145"/>
      <c r="GW171" s="145"/>
      <c r="GX171" s="145"/>
      <c r="GY171" s="145"/>
      <c r="GZ171" s="145"/>
      <c r="HA171" s="145"/>
      <c r="HB171" s="145"/>
      <c r="HC171" s="145"/>
      <c r="HD171" s="145"/>
      <c r="HE171" s="145"/>
      <c r="HF171" s="145"/>
      <c r="HG171" s="145"/>
      <c r="HH171" s="145"/>
      <c r="HI171" s="145"/>
      <c r="HJ171" s="145"/>
      <c r="HK171" s="145"/>
      <c r="HL171" s="145"/>
      <c r="HM171" s="145"/>
      <c r="HN171" s="145"/>
      <c r="HO171" s="145"/>
      <c r="HP171" s="145"/>
      <c r="HQ171" s="145"/>
      <c r="HR171" s="145"/>
      <c r="HS171" s="145"/>
      <c r="HT171" s="145"/>
      <c r="HU171" s="145"/>
      <c r="HV171" s="145"/>
      <c r="HW171" s="145"/>
      <c r="HX171" s="145"/>
      <c r="HY171" s="145"/>
      <c r="HZ171" s="145"/>
      <c r="IA171" s="145"/>
      <c r="IB171" s="145"/>
      <c r="IC171" s="145"/>
      <c r="ID171" s="145"/>
      <c r="IE171" s="145"/>
      <c r="IF171" s="145"/>
      <c r="IG171" s="145"/>
      <c r="IH171" s="145"/>
      <c r="II171" s="145"/>
      <c r="IJ171" s="145"/>
      <c r="IK171" s="145"/>
      <c r="IL171" s="145"/>
      <c r="IM171" s="145"/>
      <c r="IN171" s="145"/>
      <c r="IO171" s="145"/>
      <c r="IP171" s="145"/>
      <c r="IQ171" s="145"/>
      <c r="IR171" s="145"/>
      <c r="IS171" s="145"/>
      <c r="IT171" s="145"/>
      <c r="IU171" s="145"/>
    </row>
    <row r="172" spans="1:255" x14ac:dyDescent="0.3">
      <c r="A172" s="145"/>
      <c r="B172" s="224"/>
      <c r="C172" s="224"/>
      <c r="D172" s="224"/>
      <c r="E172" s="145"/>
      <c r="F172" s="145"/>
      <c r="G172" s="146"/>
      <c r="H172" s="146"/>
      <c r="I172" s="147"/>
      <c r="J172" s="145"/>
      <c r="K172" s="155" t="s">
        <v>260</v>
      </c>
      <c r="L172" s="145">
        <v>155</v>
      </c>
      <c r="M172" s="145">
        <v>146</v>
      </c>
      <c r="N172" s="145"/>
      <c r="O172" s="145" t="s">
        <v>128</v>
      </c>
      <c r="P172" s="159"/>
      <c r="Q172" s="160"/>
      <c r="R172" s="159"/>
      <c r="S172" s="159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5"/>
      <c r="EA172" s="145"/>
      <c r="EB172" s="145"/>
      <c r="EC172" s="145"/>
      <c r="ED172" s="145"/>
      <c r="EE172" s="145"/>
      <c r="EF172" s="145"/>
      <c r="EG172" s="145"/>
      <c r="EH172" s="145"/>
      <c r="EI172" s="145"/>
      <c r="EJ172" s="145"/>
      <c r="EK172" s="145"/>
      <c r="EL172" s="145"/>
      <c r="EM172" s="145"/>
      <c r="EN172" s="145"/>
      <c r="EO172" s="145"/>
      <c r="EP172" s="145"/>
      <c r="EQ172" s="145"/>
      <c r="ER172" s="145"/>
      <c r="ES172" s="145"/>
      <c r="ET172" s="145"/>
      <c r="EU172" s="145"/>
      <c r="EV172" s="145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45"/>
      <c r="GW172" s="145"/>
      <c r="GX172" s="145"/>
      <c r="GY172" s="145"/>
      <c r="GZ172" s="145"/>
      <c r="HA172" s="145"/>
      <c r="HB172" s="145"/>
      <c r="HC172" s="145"/>
      <c r="HD172" s="145"/>
      <c r="HE172" s="145"/>
      <c r="HF172" s="145"/>
      <c r="HG172" s="145"/>
      <c r="HH172" s="145"/>
      <c r="HI172" s="145"/>
      <c r="HJ172" s="145"/>
      <c r="HK172" s="145"/>
      <c r="HL172" s="145"/>
      <c r="HM172" s="145"/>
      <c r="HN172" s="145"/>
      <c r="HO172" s="145"/>
      <c r="HP172" s="145"/>
      <c r="HQ172" s="145"/>
      <c r="HR172" s="145"/>
      <c r="HS172" s="145"/>
      <c r="HT172" s="145"/>
      <c r="HU172" s="145"/>
      <c r="HV172" s="145"/>
      <c r="HW172" s="145"/>
      <c r="HX172" s="145"/>
      <c r="HY172" s="145"/>
      <c r="HZ172" s="145"/>
      <c r="IA172" s="145"/>
      <c r="IB172" s="145"/>
      <c r="IC172" s="145"/>
      <c r="ID172" s="145"/>
      <c r="IE172" s="145"/>
      <c r="IF172" s="145"/>
      <c r="IG172" s="145"/>
      <c r="IH172" s="145"/>
      <c r="II172" s="145"/>
      <c r="IJ172" s="145"/>
      <c r="IK172" s="145"/>
      <c r="IL172" s="145"/>
      <c r="IM172" s="145"/>
      <c r="IN172" s="145"/>
      <c r="IO172" s="145"/>
      <c r="IP172" s="145"/>
      <c r="IQ172" s="145"/>
      <c r="IR172" s="145"/>
      <c r="IS172" s="145"/>
      <c r="IT172" s="145"/>
      <c r="IU172" s="145"/>
    </row>
    <row r="173" spans="1:255" x14ac:dyDescent="0.3">
      <c r="A173" s="145"/>
      <c r="B173" s="224"/>
      <c r="C173" s="224"/>
      <c r="D173" s="224"/>
      <c r="E173" s="145"/>
      <c r="F173" s="145"/>
      <c r="G173" s="146"/>
      <c r="H173" s="146"/>
      <c r="I173" s="147"/>
      <c r="J173" s="145"/>
      <c r="K173" s="155" t="s">
        <v>261</v>
      </c>
      <c r="L173" s="145">
        <v>155</v>
      </c>
      <c r="M173" s="145">
        <v>146</v>
      </c>
      <c r="N173" s="145" t="s">
        <v>97</v>
      </c>
      <c r="O173" s="145" t="s">
        <v>128</v>
      </c>
      <c r="P173" s="13" t="s">
        <v>104</v>
      </c>
      <c r="Q173" s="13" t="s">
        <v>104</v>
      </c>
      <c r="R173" s="13" t="s">
        <v>104</v>
      </c>
      <c r="S173" s="13" t="s">
        <v>104</v>
      </c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5"/>
      <c r="DE173" s="145"/>
      <c r="DF173" s="145"/>
      <c r="DG173" s="145"/>
      <c r="DH173" s="145"/>
      <c r="DI173" s="145"/>
      <c r="DJ173" s="145"/>
      <c r="DK173" s="145"/>
      <c r="DL173" s="145"/>
      <c r="DM173" s="145"/>
      <c r="DN173" s="145"/>
      <c r="DO173" s="145"/>
      <c r="DP173" s="145"/>
      <c r="DQ173" s="145"/>
      <c r="DR173" s="145"/>
      <c r="DS173" s="145"/>
      <c r="DT173" s="145"/>
      <c r="DU173" s="145"/>
      <c r="DV173" s="145"/>
      <c r="DW173" s="145"/>
      <c r="DX173" s="145"/>
      <c r="DY173" s="145"/>
      <c r="DZ173" s="145"/>
      <c r="EA173" s="145"/>
      <c r="EB173" s="145"/>
      <c r="EC173" s="145"/>
      <c r="ED173" s="145"/>
      <c r="EE173" s="145"/>
      <c r="EF173" s="145"/>
      <c r="EG173" s="145"/>
      <c r="EH173" s="145"/>
      <c r="EI173" s="145"/>
      <c r="EJ173" s="145"/>
      <c r="EK173" s="145"/>
      <c r="EL173" s="145"/>
      <c r="EM173" s="145"/>
      <c r="EN173" s="145"/>
      <c r="EO173" s="145"/>
      <c r="EP173" s="145"/>
      <c r="EQ173" s="145"/>
      <c r="ER173" s="145"/>
      <c r="ES173" s="145"/>
      <c r="ET173" s="145"/>
      <c r="EU173" s="145"/>
      <c r="EV173" s="145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  <c r="GB173" s="145"/>
      <c r="GC173" s="145"/>
      <c r="GD173" s="145"/>
      <c r="GE173" s="145"/>
      <c r="GF173" s="145"/>
      <c r="GG173" s="145"/>
      <c r="GH173" s="145"/>
      <c r="GI173" s="145"/>
      <c r="GJ173" s="145"/>
      <c r="GK173" s="145"/>
      <c r="GL173" s="145"/>
      <c r="GM173" s="145"/>
      <c r="GN173" s="145"/>
      <c r="GO173" s="145"/>
      <c r="GP173" s="145"/>
      <c r="GQ173" s="145"/>
      <c r="GR173" s="145"/>
      <c r="GS173" s="145"/>
      <c r="GT173" s="145"/>
      <c r="GU173" s="145"/>
      <c r="GV173" s="145"/>
      <c r="GW173" s="145"/>
      <c r="GX173" s="145"/>
      <c r="GY173" s="145"/>
      <c r="GZ173" s="145"/>
      <c r="HA173" s="145"/>
      <c r="HB173" s="145"/>
      <c r="HC173" s="145"/>
      <c r="HD173" s="145"/>
      <c r="HE173" s="145"/>
      <c r="HF173" s="145"/>
      <c r="HG173" s="145"/>
      <c r="HH173" s="145"/>
      <c r="HI173" s="145"/>
      <c r="HJ173" s="145"/>
      <c r="HK173" s="145"/>
      <c r="HL173" s="145"/>
      <c r="HM173" s="145"/>
      <c r="HN173" s="145"/>
      <c r="HO173" s="145"/>
      <c r="HP173" s="145"/>
      <c r="HQ173" s="145"/>
      <c r="HR173" s="145"/>
      <c r="HS173" s="145"/>
      <c r="HT173" s="145"/>
      <c r="HU173" s="145"/>
      <c r="HV173" s="145"/>
      <c r="HW173" s="145"/>
      <c r="HX173" s="145"/>
      <c r="HY173" s="145"/>
      <c r="HZ173" s="145"/>
      <c r="IA173" s="145"/>
      <c r="IB173" s="145"/>
      <c r="IC173" s="145"/>
      <c r="ID173" s="145"/>
      <c r="IE173" s="145"/>
      <c r="IF173" s="145"/>
      <c r="IG173" s="145"/>
      <c r="IH173" s="145"/>
      <c r="II173" s="145"/>
      <c r="IJ173" s="145"/>
      <c r="IK173" s="145"/>
      <c r="IL173" s="145"/>
      <c r="IM173" s="145"/>
      <c r="IN173" s="145"/>
      <c r="IO173" s="145"/>
      <c r="IP173" s="145"/>
      <c r="IQ173" s="145"/>
      <c r="IR173" s="145"/>
      <c r="IS173" s="145"/>
      <c r="IT173" s="145"/>
      <c r="IU173" s="145"/>
    </row>
    <row r="174" spans="1:255" ht="65" x14ac:dyDescent="0.3">
      <c r="A174" s="145"/>
      <c r="B174" s="224"/>
      <c r="C174" s="224"/>
      <c r="D174" s="224"/>
      <c r="E174" s="149"/>
      <c r="F174" s="145" t="s">
        <v>262</v>
      </c>
      <c r="G174" s="146" t="s">
        <v>489</v>
      </c>
      <c r="H174" s="146" t="s">
        <v>488</v>
      </c>
      <c r="I174" s="147" t="s">
        <v>490</v>
      </c>
      <c r="J174" s="149"/>
      <c r="K174" s="155"/>
      <c r="L174" s="149"/>
      <c r="M174" s="149"/>
      <c r="N174" s="149"/>
      <c r="O174" s="149" t="s">
        <v>262</v>
      </c>
      <c r="P174" s="159"/>
      <c r="Q174" s="160"/>
      <c r="R174" s="159"/>
      <c r="S174" s="159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  <c r="HG174" s="145"/>
      <c r="HH174" s="145"/>
      <c r="HI174" s="145"/>
      <c r="HJ174" s="145"/>
      <c r="HK174" s="145"/>
      <c r="HL174" s="145"/>
      <c r="HM174" s="145"/>
      <c r="HN174" s="145"/>
      <c r="HO174" s="145"/>
      <c r="HP174" s="145"/>
      <c r="HQ174" s="145"/>
      <c r="HR174" s="145"/>
      <c r="HS174" s="145"/>
      <c r="HT174" s="145"/>
      <c r="HU174" s="145"/>
      <c r="HV174" s="145"/>
      <c r="HW174" s="145"/>
      <c r="HX174" s="145"/>
      <c r="HY174" s="145"/>
      <c r="HZ174" s="145"/>
      <c r="IA174" s="145"/>
      <c r="IB174" s="145"/>
      <c r="IC174" s="145"/>
      <c r="ID174" s="145"/>
      <c r="IE174" s="145"/>
      <c r="IF174" s="145"/>
      <c r="IG174" s="145"/>
      <c r="IH174" s="145"/>
      <c r="II174" s="145"/>
      <c r="IJ174" s="145"/>
      <c r="IK174" s="145"/>
      <c r="IL174" s="145"/>
      <c r="IM174" s="145"/>
      <c r="IN174" s="145"/>
      <c r="IO174" s="145"/>
      <c r="IP174" s="145"/>
      <c r="IQ174" s="145"/>
      <c r="IR174" s="145"/>
      <c r="IS174" s="145"/>
      <c r="IT174" s="145"/>
      <c r="IU174" s="145"/>
    </row>
    <row r="175" spans="1:255" x14ac:dyDescent="0.3">
      <c r="A175" s="145"/>
      <c r="B175" s="224"/>
      <c r="C175" s="224"/>
      <c r="D175" s="224"/>
      <c r="E175" s="145"/>
      <c r="F175" s="145"/>
      <c r="G175" s="146"/>
      <c r="H175" s="146"/>
      <c r="I175" s="147"/>
      <c r="J175" s="145" t="s">
        <v>263</v>
      </c>
      <c r="K175" s="155"/>
      <c r="L175" s="145">
        <v>151</v>
      </c>
      <c r="M175" s="145">
        <v>142</v>
      </c>
      <c r="N175" s="145" t="s">
        <v>97</v>
      </c>
      <c r="O175" s="145" t="s">
        <v>124</v>
      </c>
      <c r="P175" s="13" t="s">
        <v>104</v>
      </c>
      <c r="Q175" s="84" t="s">
        <v>104</v>
      </c>
      <c r="R175" s="13" t="s">
        <v>104</v>
      </c>
      <c r="S175" s="164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45"/>
      <c r="HU175" s="145"/>
      <c r="HV175" s="145"/>
      <c r="HW175" s="145"/>
      <c r="HX175" s="145"/>
      <c r="HY175" s="145"/>
      <c r="HZ175" s="145"/>
      <c r="IA175" s="145"/>
      <c r="IB175" s="145"/>
      <c r="IC175" s="145"/>
      <c r="ID175" s="145"/>
      <c r="IE175" s="145"/>
      <c r="IF175" s="145"/>
      <c r="IG175" s="145"/>
      <c r="IH175" s="145"/>
      <c r="II175" s="145"/>
      <c r="IJ175" s="145"/>
      <c r="IK175" s="145"/>
      <c r="IL175" s="145"/>
      <c r="IM175" s="145"/>
      <c r="IN175" s="145"/>
      <c r="IO175" s="145"/>
      <c r="IP175" s="145"/>
      <c r="IQ175" s="145"/>
      <c r="IR175" s="145"/>
      <c r="IS175" s="145"/>
      <c r="IT175" s="145"/>
      <c r="IU175" s="145"/>
    </row>
    <row r="176" spans="1:255" x14ac:dyDescent="0.3">
      <c r="A176" s="145"/>
      <c r="B176" s="224"/>
      <c r="C176" s="224"/>
      <c r="D176" s="224"/>
      <c r="E176" s="145"/>
      <c r="F176" s="145"/>
      <c r="G176" s="146"/>
      <c r="H176" s="146"/>
      <c r="I176" s="147"/>
      <c r="J176" s="145"/>
      <c r="K176" s="155" t="s">
        <v>264</v>
      </c>
      <c r="L176" s="145">
        <v>156</v>
      </c>
      <c r="M176" s="145">
        <v>147</v>
      </c>
      <c r="N176" s="145" t="s">
        <v>97</v>
      </c>
      <c r="O176" s="145" t="s">
        <v>128</v>
      </c>
      <c r="P176" s="159"/>
      <c r="Q176" s="160"/>
      <c r="R176" s="159"/>
      <c r="S176" s="159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</row>
    <row r="177" spans="1:255" x14ac:dyDescent="0.3">
      <c r="A177" s="145"/>
      <c r="B177" s="224"/>
      <c r="C177" s="224"/>
      <c r="D177" s="224"/>
      <c r="E177" s="145"/>
      <c r="F177" s="145"/>
      <c r="G177" s="153"/>
      <c r="H177" s="153"/>
      <c r="I177" s="147"/>
      <c r="J177" s="145"/>
      <c r="K177" s="155" t="s">
        <v>265</v>
      </c>
      <c r="O177" s="145"/>
      <c r="P177" s="183"/>
      <c r="Q177" s="184"/>
      <c r="R177" s="185"/>
      <c r="S177" s="32" t="s">
        <v>104</v>
      </c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145"/>
      <c r="IA177" s="145"/>
      <c r="IB177" s="145"/>
      <c r="IC177" s="145"/>
      <c r="ID177" s="145"/>
      <c r="IE177" s="145"/>
      <c r="IF177" s="145"/>
      <c r="IG177" s="145"/>
      <c r="IH177" s="145"/>
      <c r="II177" s="145"/>
      <c r="IJ177" s="145"/>
      <c r="IK177" s="145"/>
      <c r="IL177" s="145"/>
      <c r="IM177" s="145"/>
      <c r="IN177" s="145"/>
      <c r="IO177" s="145"/>
      <c r="IP177" s="145"/>
      <c r="IQ177" s="145"/>
      <c r="IR177" s="145"/>
      <c r="IS177" s="145"/>
      <c r="IT177" s="145"/>
      <c r="IU177" s="145"/>
    </row>
    <row r="178" spans="1:255" x14ac:dyDescent="0.3">
      <c r="A178" s="145"/>
      <c r="B178" s="224"/>
      <c r="C178" s="224"/>
      <c r="D178" s="224"/>
      <c r="E178" s="145"/>
      <c r="F178" s="145"/>
      <c r="G178" s="153"/>
      <c r="H178" s="153"/>
      <c r="I178" s="147"/>
      <c r="J178" s="145"/>
      <c r="K178" s="155" t="s">
        <v>266</v>
      </c>
      <c r="O178" s="145"/>
      <c r="P178" s="183"/>
      <c r="Q178" s="184"/>
      <c r="R178" s="185"/>
      <c r="S178" s="32" t="s">
        <v>104</v>
      </c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45"/>
      <c r="FJ178" s="145"/>
      <c r="FK178" s="145"/>
      <c r="FL178" s="145"/>
      <c r="FM178" s="145"/>
      <c r="FN178" s="145"/>
      <c r="FO178" s="145"/>
      <c r="FP178" s="145"/>
      <c r="FQ178" s="145"/>
      <c r="FR178" s="145"/>
      <c r="FS178" s="145"/>
      <c r="FT178" s="145"/>
      <c r="FU178" s="145"/>
      <c r="FV178" s="145"/>
      <c r="FW178" s="145"/>
      <c r="FX178" s="145"/>
      <c r="FY178" s="145"/>
      <c r="FZ178" s="145"/>
      <c r="GA178" s="145"/>
      <c r="GB178" s="145"/>
      <c r="GC178" s="145"/>
      <c r="GD178" s="145"/>
      <c r="GE178" s="145"/>
      <c r="GF178" s="145"/>
      <c r="GG178" s="145"/>
      <c r="GH178" s="145"/>
      <c r="GI178" s="145"/>
      <c r="GJ178" s="145"/>
      <c r="GK178" s="145"/>
      <c r="GL178" s="145"/>
      <c r="GM178" s="145"/>
      <c r="GN178" s="145"/>
      <c r="GO178" s="145"/>
      <c r="GP178" s="145"/>
      <c r="GQ178" s="145"/>
      <c r="GR178" s="145"/>
      <c r="GS178" s="145"/>
      <c r="GT178" s="145"/>
      <c r="GU178" s="145"/>
      <c r="GV178" s="145"/>
      <c r="GW178" s="145"/>
      <c r="GX178" s="145"/>
      <c r="GY178" s="145"/>
      <c r="GZ178" s="145"/>
      <c r="HA178" s="145"/>
      <c r="HB178" s="145"/>
      <c r="HC178" s="145"/>
      <c r="HD178" s="145"/>
      <c r="HE178" s="145"/>
      <c r="HF178" s="145"/>
      <c r="HG178" s="145"/>
      <c r="HH178" s="145"/>
      <c r="HI178" s="145"/>
      <c r="HJ178" s="145"/>
      <c r="HK178" s="145"/>
      <c r="HL178" s="145"/>
      <c r="HM178" s="145"/>
      <c r="HN178" s="145"/>
      <c r="HO178" s="145"/>
      <c r="HP178" s="145"/>
      <c r="HQ178" s="145"/>
      <c r="HR178" s="145"/>
      <c r="HS178" s="145"/>
      <c r="HT178" s="145"/>
      <c r="HU178" s="145"/>
      <c r="HV178" s="145"/>
      <c r="HW178" s="145"/>
      <c r="HX178" s="145"/>
      <c r="HY178" s="145"/>
      <c r="HZ178" s="145"/>
      <c r="IA178" s="145"/>
      <c r="IB178" s="145"/>
      <c r="IC178" s="145"/>
      <c r="ID178" s="145"/>
      <c r="IE178" s="145"/>
      <c r="IF178" s="145"/>
      <c r="IG178" s="145"/>
      <c r="IH178" s="145"/>
      <c r="II178" s="145"/>
      <c r="IJ178" s="145"/>
      <c r="IK178" s="145"/>
      <c r="IL178" s="145"/>
      <c r="IM178" s="145"/>
      <c r="IN178" s="145"/>
      <c r="IO178" s="145"/>
      <c r="IP178" s="145"/>
      <c r="IQ178" s="145"/>
      <c r="IR178" s="145"/>
      <c r="IS178" s="145"/>
      <c r="IT178" s="145"/>
      <c r="IU178" s="145"/>
    </row>
    <row r="179" spans="1:255" x14ac:dyDescent="0.3">
      <c r="A179" s="145"/>
      <c r="B179" s="224"/>
      <c r="C179" s="224"/>
      <c r="D179" s="224"/>
      <c r="E179" s="145"/>
      <c r="F179" s="145"/>
      <c r="G179" s="153"/>
      <c r="H179" s="153"/>
      <c r="I179" s="147"/>
      <c r="J179" s="145"/>
      <c r="K179" s="155" t="s">
        <v>267</v>
      </c>
      <c r="O179" s="145"/>
      <c r="P179" s="183"/>
      <c r="Q179" s="184"/>
      <c r="R179" s="185"/>
      <c r="S179" s="32" t="s">
        <v>104</v>
      </c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/>
      <c r="EU179" s="145"/>
      <c r="EV179" s="145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  <c r="FL179" s="145"/>
      <c r="FM179" s="145"/>
      <c r="FN179" s="145"/>
      <c r="FO179" s="145"/>
      <c r="FP179" s="145"/>
      <c r="FQ179" s="145"/>
      <c r="FR179" s="145"/>
      <c r="FS179" s="145"/>
      <c r="FT179" s="145"/>
      <c r="FU179" s="145"/>
      <c r="FV179" s="145"/>
      <c r="FW179" s="145"/>
      <c r="FX179" s="145"/>
      <c r="FY179" s="145"/>
      <c r="FZ179" s="145"/>
      <c r="GA179" s="145"/>
      <c r="GB179" s="145"/>
      <c r="GC179" s="145"/>
      <c r="GD179" s="145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45"/>
      <c r="GW179" s="145"/>
      <c r="GX179" s="145"/>
      <c r="GY179" s="145"/>
      <c r="GZ179" s="145"/>
      <c r="HA179" s="145"/>
      <c r="HB179" s="145"/>
      <c r="HC179" s="145"/>
      <c r="HD179" s="145"/>
      <c r="HE179" s="145"/>
      <c r="HF179" s="145"/>
      <c r="HG179" s="145"/>
      <c r="HH179" s="145"/>
      <c r="HI179" s="145"/>
      <c r="HJ179" s="145"/>
      <c r="HK179" s="145"/>
      <c r="HL179" s="145"/>
      <c r="HM179" s="145"/>
      <c r="HN179" s="145"/>
      <c r="HO179" s="145"/>
      <c r="HP179" s="145"/>
      <c r="HQ179" s="145"/>
      <c r="HR179" s="145"/>
      <c r="HS179" s="145"/>
      <c r="HT179" s="145"/>
      <c r="HU179" s="145"/>
      <c r="HV179" s="145"/>
      <c r="HW179" s="145"/>
      <c r="HX179" s="145"/>
      <c r="HY179" s="145"/>
      <c r="HZ179" s="145"/>
      <c r="IA179" s="145"/>
      <c r="IB179" s="145"/>
      <c r="IC179" s="145"/>
      <c r="ID179" s="145"/>
      <c r="IE179" s="145"/>
      <c r="IF179" s="145"/>
      <c r="IG179" s="145"/>
      <c r="IH179" s="145"/>
      <c r="II179" s="145"/>
      <c r="IJ179" s="145"/>
      <c r="IK179" s="145"/>
      <c r="IL179" s="145"/>
      <c r="IM179" s="145"/>
      <c r="IN179" s="145"/>
      <c r="IO179" s="145"/>
      <c r="IP179" s="145"/>
      <c r="IQ179" s="145"/>
      <c r="IR179" s="145"/>
      <c r="IS179" s="145"/>
      <c r="IT179" s="145"/>
      <c r="IU179" s="145"/>
    </row>
    <row r="180" spans="1:255" x14ac:dyDescent="0.3">
      <c r="A180" s="145"/>
      <c r="B180" s="224"/>
      <c r="C180" s="224"/>
      <c r="D180" s="224"/>
      <c r="E180" s="145"/>
      <c r="F180" s="145"/>
      <c r="G180" s="153"/>
      <c r="H180" s="153"/>
      <c r="I180" s="147"/>
      <c r="J180" s="145"/>
      <c r="K180" s="155" t="s">
        <v>268</v>
      </c>
      <c r="O180" s="145"/>
      <c r="P180" s="183"/>
      <c r="Q180" s="184"/>
      <c r="R180" s="185"/>
      <c r="S180" s="32" t="s">
        <v>104</v>
      </c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45"/>
      <c r="GW180" s="145"/>
      <c r="GX180" s="145"/>
      <c r="GY180" s="145"/>
      <c r="GZ180" s="145"/>
      <c r="HA180" s="145"/>
      <c r="HB180" s="145"/>
      <c r="HC180" s="145"/>
      <c r="HD180" s="145"/>
      <c r="HE180" s="145"/>
      <c r="HF180" s="145"/>
      <c r="HG180" s="145"/>
      <c r="HH180" s="145"/>
      <c r="HI180" s="145"/>
      <c r="HJ180" s="145"/>
      <c r="HK180" s="145"/>
      <c r="HL180" s="145"/>
      <c r="HM180" s="145"/>
      <c r="HN180" s="145"/>
      <c r="HO180" s="145"/>
      <c r="HP180" s="145"/>
      <c r="HQ180" s="145"/>
      <c r="HR180" s="145"/>
      <c r="HS180" s="145"/>
      <c r="HT180" s="145"/>
      <c r="HU180" s="145"/>
      <c r="HV180" s="145"/>
      <c r="HW180" s="145"/>
      <c r="HX180" s="145"/>
      <c r="HY180" s="145"/>
      <c r="HZ180" s="145"/>
      <c r="IA180" s="145"/>
      <c r="IB180" s="145"/>
      <c r="IC180" s="145"/>
      <c r="ID180" s="145"/>
      <c r="IE180" s="145"/>
      <c r="IF180" s="145"/>
      <c r="IG180" s="145"/>
      <c r="IH180" s="145"/>
      <c r="II180" s="145"/>
      <c r="IJ180" s="145"/>
      <c r="IK180" s="145"/>
      <c r="IL180" s="145"/>
      <c r="IM180" s="145"/>
      <c r="IN180" s="145"/>
      <c r="IO180" s="145"/>
      <c r="IP180" s="145"/>
      <c r="IQ180" s="145"/>
      <c r="IR180" s="145"/>
      <c r="IS180" s="145"/>
      <c r="IT180" s="145"/>
      <c r="IU180" s="145"/>
    </row>
    <row r="181" spans="1:255" ht="169" x14ac:dyDescent="0.3">
      <c r="A181" s="145"/>
      <c r="B181" s="224"/>
      <c r="C181" s="224"/>
      <c r="D181" s="224"/>
      <c r="E181" s="149"/>
      <c r="F181" s="145" t="s">
        <v>269</v>
      </c>
      <c r="G181" s="146" t="s">
        <v>596</v>
      </c>
      <c r="H181" s="146" t="s">
        <v>597</v>
      </c>
      <c r="I181" s="147" t="s">
        <v>598</v>
      </c>
      <c r="J181" s="149"/>
      <c r="K181" s="155"/>
      <c r="L181" s="149"/>
      <c r="M181" s="149"/>
      <c r="N181" s="149"/>
      <c r="O181" s="149" t="s">
        <v>269</v>
      </c>
      <c r="P181" s="159"/>
      <c r="Q181" s="160"/>
      <c r="R181" s="159"/>
      <c r="S181" s="159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  <c r="EV181" s="145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45"/>
      <c r="GW181" s="145"/>
      <c r="GX181" s="145"/>
      <c r="GY181" s="145"/>
      <c r="GZ181" s="145"/>
      <c r="HA181" s="145"/>
      <c r="HB181" s="145"/>
      <c r="HC181" s="145"/>
      <c r="HD181" s="145"/>
      <c r="HE181" s="145"/>
      <c r="HF181" s="145"/>
      <c r="HG181" s="145"/>
      <c r="HH181" s="145"/>
      <c r="HI181" s="145"/>
      <c r="HJ181" s="145"/>
      <c r="HK181" s="145"/>
      <c r="HL181" s="145"/>
      <c r="HM181" s="145"/>
      <c r="HN181" s="145"/>
      <c r="HO181" s="145"/>
      <c r="HP181" s="145"/>
      <c r="HQ181" s="145"/>
      <c r="HR181" s="145"/>
      <c r="HS181" s="145"/>
      <c r="HT181" s="145"/>
      <c r="HU181" s="145"/>
      <c r="HV181" s="145"/>
      <c r="HW181" s="145"/>
      <c r="HX181" s="145"/>
      <c r="HY181" s="145"/>
      <c r="HZ181" s="145"/>
      <c r="IA181" s="145"/>
      <c r="IB181" s="145"/>
      <c r="IC181" s="145"/>
      <c r="ID181" s="145"/>
      <c r="IE181" s="145"/>
      <c r="IF181" s="145"/>
      <c r="IG181" s="145"/>
      <c r="IH181" s="145"/>
      <c r="II181" s="145"/>
      <c r="IJ181" s="145"/>
      <c r="IK181" s="145"/>
      <c r="IL181" s="145"/>
      <c r="IM181" s="145"/>
      <c r="IN181" s="145"/>
      <c r="IO181" s="145"/>
      <c r="IP181" s="145"/>
      <c r="IQ181" s="145"/>
      <c r="IR181" s="145"/>
      <c r="IS181" s="145"/>
      <c r="IT181" s="145"/>
      <c r="IU181" s="145"/>
    </row>
    <row r="182" spans="1:255" x14ac:dyDescent="0.3">
      <c r="A182" s="145"/>
      <c r="B182" s="224"/>
      <c r="C182" s="224"/>
      <c r="D182" s="224"/>
      <c r="E182" s="145"/>
      <c r="F182" s="145"/>
      <c r="G182" s="146"/>
      <c r="H182" s="146"/>
      <c r="I182" s="147"/>
      <c r="J182" s="145" t="s">
        <v>270</v>
      </c>
      <c r="K182" s="155"/>
      <c r="L182" s="145">
        <v>152</v>
      </c>
      <c r="M182" s="145">
        <v>143</v>
      </c>
      <c r="N182" s="145"/>
      <c r="O182" s="145" t="s">
        <v>124</v>
      </c>
      <c r="P182" s="159"/>
      <c r="Q182" s="160"/>
      <c r="R182" s="159"/>
      <c r="S182" s="159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45"/>
      <c r="GW182" s="145"/>
      <c r="GX182" s="145"/>
      <c r="GY182" s="145"/>
      <c r="GZ182" s="145"/>
      <c r="HA182" s="145"/>
      <c r="HB182" s="145"/>
      <c r="HC182" s="145"/>
      <c r="HD182" s="145"/>
      <c r="HE182" s="145"/>
      <c r="HF182" s="145"/>
      <c r="HG182" s="145"/>
      <c r="HH182" s="145"/>
      <c r="HI182" s="145"/>
      <c r="HJ182" s="145"/>
      <c r="HK182" s="145"/>
      <c r="HL182" s="145"/>
      <c r="HM182" s="145"/>
      <c r="HN182" s="145"/>
      <c r="HO182" s="145"/>
      <c r="HP182" s="145"/>
      <c r="HQ182" s="145"/>
      <c r="HR182" s="145"/>
      <c r="HS182" s="145"/>
      <c r="HT182" s="145"/>
      <c r="HU182" s="145"/>
      <c r="HV182" s="145"/>
      <c r="HW182" s="145"/>
      <c r="HX182" s="145"/>
      <c r="HY182" s="145"/>
      <c r="HZ182" s="145"/>
      <c r="IA182" s="145"/>
      <c r="IB182" s="145"/>
      <c r="IC182" s="145"/>
      <c r="ID182" s="145"/>
      <c r="IE182" s="145"/>
      <c r="IF182" s="145"/>
      <c r="IG182" s="145"/>
      <c r="IH182" s="145"/>
      <c r="II182" s="145"/>
      <c r="IJ182" s="145"/>
      <c r="IK182" s="145"/>
      <c r="IL182" s="145"/>
      <c r="IM182" s="145"/>
      <c r="IN182" s="145"/>
      <c r="IO182" s="145"/>
      <c r="IP182" s="145"/>
      <c r="IQ182" s="145"/>
      <c r="IR182" s="145"/>
      <c r="IS182" s="145"/>
      <c r="IT182" s="145"/>
      <c r="IU182" s="145"/>
    </row>
    <row r="183" spans="1:255" x14ac:dyDescent="0.3">
      <c r="A183" s="145"/>
      <c r="B183" s="224"/>
      <c r="C183" s="224"/>
      <c r="D183" s="224"/>
      <c r="E183" s="145"/>
      <c r="F183" s="145"/>
      <c r="G183" s="146"/>
      <c r="H183" s="146"/>
      <c r="I183" s="147"/>
      <c r="J183" s="145" t="s">
        <v>271</v>
      </c>
      <c r="K183" s="155"/>
      <c r="L183" s="145">
        <v>152</v>
      </c>
      <c r="M183" s="145">
        <v>143</v>
      </c>
      <c r="N183" s="145" t="s">
        <v>97</v>
      </c>
      <c r="O183" s="145" t="s">
        <v>124</v>
      </c>
      <c r="P183" s="159"/>
      <c r="Q183" s="160"/>
      <c r="R183" s="159"/>
      <c r="S183" s="159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  <c r="EP183" s="145"/>
      <c r="EQ183" s="145"/>
      <c r="ER183" s="145"/>
      <c r="ES183" s="145"/>
      <c r="ET183" s="145"/>
      <c r="EU183" s="145"/>
      <c r="EV183" s="145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45"/>
      <c r="GG183" s="145"/>
      <c r="GH183" s="145"/>
      <c r="GI183" s="145"/>
      <c r="GJ183" s="145"/>
      <c r="GK183" s="145"/>
      <c r="GL183" s="145"/>
      <c r="GM183" s="145"/>
      <c r="GN183" s="145"/>
      <c r="GO183" s="145"/>
      <c r="GP183" s="145"/>
      <c r="GQ183" s="145"/>
      <c r="GR183" s="145"/>
      <c r="GS183" s="145"/>
      <c r="GT183" s="145"/>
      <c r="GU183" s="145"/>
      <c r="GV183" s="145"/>
      <c r="GW183" s="145"/>
      <c r="GX183" s="145"/>
      <c r="GY183" s="145"/>
      <c r="GZ183" s="145"/>
      <c r="HA183" s="145"/>
      <c r="HB183" s="145"/>
      <c r="HC183" s="145"/>
      <c r="HD183" s="145"/>
      <c r="HE183" s="145"/>
      <c r="HF183" s="145"/>
      <c r="HG183" s="145"/>
      <c r="HH183" s="145"/>
      <c r="HI183" s="145"/>
      <c r="HJ183" s="145"/>
      <c r="HK183" s="145"/>
      <c r="HL183" s="145"/>
      <c r="HM183" s="145"/>
      <c r="HN183" s="145"/>
      <c r="HO183" s="145"/>
      <c r="HP183" s="145"/>
      <c r="HQ183" s="145"/>
      <c r="HR183" s="145"/>
      <c r="HS183" s="145"/>
      <c r="HT183" s="145"/>
      <c r="HU183" s="145"/>
      <c r="HV183" s="145"/>
      <c r="HW183" s="145"/>
      <c r="HX183" s="145"/>
      <c r="HY183" s="145"/>
      <c r="HZ183" s="145"/>
      <c r="IA183" s="145"/>
      <c r="IB183" s="145"/>
      <c r="IC183" s="145"/>
      <c r="ID183" s="145"/>
      <c r="IE183" s="145"/>
      <c r="IF183" s="145"/>
      <c r="IG183" s="145"/>
      <c r="IH183" s="145"/>
      <c r="II183" s="145"/>
      <c r="IJ183" s="145"/>
      <c r="IK183" s="145"/>
      <c r="IL183" s="145"/>
      <c r="IM183" s="145"/>
      <c r="IN183" s="145"/>
      <c r="IO183" s="145"/>
      <c r="IP183" s="145"/>
      <c r="IQ183" s="145"/>
      <c r="IR183" s="145"/>
      <c r="IS183" s="145"/>
      <c r="IT183" s="145"/>
      <c r="IU183" s="145"/>
    </row>
    <row r="184" spans="1:255" x14ac:dyDescent="0.3">
      <c r="A184" s="145"/>
      <c r="B184" s="224"/>
      <c r="C184" s="224"/>
      <c r="D184" s="224"/>
      <c r="E184" s="145"/>
      <c r="F184" s="145"/>
      <c r="G184" s="146"/>
      <c r="H184" s="146"/>
      <c r="I184" s="147"/>
      <c r="J184" s="145"/>
      <c r="K184" s="155" t="s">
        <v>272</v>
      </c>
      <c r="L184" s="145">
        <v>157</v>
      </c>
      <c r="M184" s="145">
        <v>148</v>
      </c>
      <c r="N184" s="145"/>
      <c r="O184" s="145" t="s">
        <v>128</v>
      </c>
      <c r="P184" s="159"/>
      <c r="Q184" s="160"/>
      <c r="R184" s="159"/>
      <c r="S184" s="159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  <c r="HG184" s="145"/>
      <c r="HH184" s="145"/>
      <c r="HI184" s="145"/>
      <c r="HJ184" s="145"/>
      <c r="HK184" s="145"/>
      <c r="HL184" s="145"/>
      <c r="HM184" s="145"/>
      <c r="HN184" s="145"/>
      <c r="HO184" s="145"/>
      <c r="HP184" s="145"/>
      <c r="HQ184" s="145"/>
      <c r="HR184" s="145"/>
      <c r="HS184" s="145"/>
      <c r="HT184" s="145"/>
      <c r="HU184" s="145"/>
      <c r="HV184" s="145"/>
      <c r="HW184" s="145"/>
      <c r="HX184" s="145"/>
      <c r="HY184" s="145"/>
      <c r="HZ184" s="145"/>
      <c r="IA184" s="145"/>
      <c r="IB184" s="145"/>
      <c r="IC184" s="145"/>
      <c r="ID184" s="145"/>
      <c r="IE184" s="145"/>
      <c r="IF184" s="145"/>
      <c r="IG184" s="145"/>
      <c r="IH184" s="145"/>
      <c r="II184" s="145"/>
      <c r="IJ184" s="145"/>
      <c r="IK184" s="145"/>
      <c r="IL184" s="145"/>
      <c r="IM184" s="145"/>
      <c r="IN184" s="145"/>
      <c r="IO184" s="145"/>
      <c r="IP184" s="145"/>
      <c r="IQ184" s="145"/>
      <c r="IR184" s="145"/>
      <c r="IS184" s="145"/>
      <c r="IT184" s="145"/>
      <c r="IU184" s="145"/>
    </row>
    <row r="185" spans="1:255" x14ac:dyDescent="0.3">
      <c r="A185" s="145"/>
      <c r="B185" s="224"/>
      <c r="C185" s="224"/>
      <c r="D185" s="224"/>
      <c r="E185" s="145"/>
      <c r="F185" s="145"/>
      <c r="G185" s="146"/>
      <c r="H185" s="146"/>
      <c r="I185" s="147"/>
      <c r="J185" s="145"/>
      <c r="K185" s="155" t="s">
        <v>273</v>
      </c>
      <c r="L185" s="145">
        <v>157</v>
      </c>
      <c r="M185" s="145">
        <v>148</v>
      </c>
      <c r="N185" s="145" t="s">
        <v>97</v>
      </c>
      <c r="O185" s="145" t="s">
        <v>128</v>
      </c>
      <c r="P185" s="159"/>
      <c r="Q185" s="170"/>
      <c r="R185" s="164"/>
      <c r="S185" s="32" t="s">
        <v>104</v>
      </c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  <c r="EP185" s="145"/>
      <c r="EQ185" s="145"/>
      <c r="ER185" s="145"/>
      <c r="ES185" s="145"/>
      <c r="ET185" s="145"/>
      <c r="EU185" s="145"/>
      <c r="EV185" s="145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145"/>
      <c r="FI185" s="145"/>
      <c r="FJ185" s="145"/>
      <c r="FK185" s="145"/>
      <c r="FL185" s="145"/>
      <c r="FM185" s="145"/>
      <c r="FN185" s="145"/>
      <c r="FO185" s="145"/>
      <c r="FP185" s="145"/>
      <c r="FQ185" s="145"/>
      <c r="FR185" s="145"/>
      <c r="FS185" s="145"/>
      <c r="FT185" s="145"/>
      <c r="FU185" s="145"/>
      <c r="FV185" s="145"/>
      <c r="FW185" s="145"/>
      <c r="FX185" s="145"/>
      <c r="FY185" s="145"/>
      <c r="FZ185" s="145"/>
      <c r="GA185" s="145"/>
      <c r="GB185" s="145"/>
      <c r="GC185" s="145"/>
      <c r="GD185" s="145"/>
      <c r="GE185" s="145"/>
      <c r="GF185" s="145"/>
      <c r="GG185" s="145"/>
      <c r="GH185" s="145"/>
      <c r="GI185" s="145"/>
      <c r="GJ185" s="145"/>
      <c r="GK185" s="145"/>
      <c r="GL185" s="145"/>
      <c r="GM185" s="145"/>
      <c r="GN185" s="145"/>
      <c r="GO185" s="145"/>
      <c r="GP185" s="145"/>
      <c r="GQ185" s="145"/>
      <c r="GR185" s="145"/>
      <c r="GS185" s="145"/>
      <c r="GT185" s="145"/>
      <c r="GU185" s="145"/>
      <c r="GV185" s="145"/>
      <c r="GW185" s="145"/>
      <c r="GX185" s="145"/>
      <c r="GY185" s="145"/>
      <c r="GZ185" s="145"/>
      <c r="HA185" s="145"/>
      <c r="HB185" s="145"/>
      <c r="HC185" s="145"/>
      <c r="HD185" s="145"/>
      <c r="HE185" s="145"/>
      <c r="HF185" s="145"/>
      <c r="HG185" s="145"/>
      <c r="HH185" s="145"/>
      <c r="HI185" s="145"/>
      <c r="HJ185" s="145"/>
      <c r="HK185" s="145"/>
      <c r="HL185" s="145"/>
      <c r="HM185" s="145"/>
      <c r="HN185" s="145"/>
      <c r="HO185" s="145"/>
      <c r="HP185" s="145"/>
      <c r="HQ185" s="145"/>
      <c r="HR185" s="145"/>
      <c r="HS185" s="145"/>
      <c r="HT185" s="145"/>
      <c r="HU185" s="145"/>
      <c r="HV185" s="145"/>
      <c r="HW185" s="145"/>
      <c r="HX185" s="145"/>
      <c r="HY185" s="145"/>
      <c r="HZ185" s="145"/>
      <c r="IA185" s="145"/>
      <c r="IB185" s="145"/>
      <c r="IC185" s="145"/>
      <c r="ID185" s="145"/>
      <c r="IE185" s="145"/>
      <c r="IF185" s="145"/>
      <c r="IG185" s="145"/>
      <c r="IH185" s="145"/>
      <c r="II185" s="145"/>
      <c r="IJ185" s="145"/>
      <c r="IK185" s="145"/>
      <c r="IL185" s="145"/>
      <c r="IM185" s="145"/>
      <c r="IN185" s="145"/>
      <c r="IO185" s="145"/>
      <c r="IP185" s="145"/>
      <c r="IQ185" s="145"/>
      <c r="IR185" s="145"/>
      <c r="IS185" s="145"/>
      <c r="IT185" s="145"/>
      <c r="IU185" s="145"/>
    </row>
    <row r="186" spans="1:255" ht="39" x14ac:dyDescent="0.3">
      <c r="A186" s="145"/>
      <c r="B186" s="224"/>
      <c r="C186" s="224"/>
      <c r="D186" s="224"/>
      <c r="E186" s="149"/>
      <c r="F186" s="145" t="s">
        <v>274</v>
      </c>
      <c r="G186" s="146" t="s">
        <v>491</v>
      </c>
      <c r="H186" s="146" t="s">
        <v>492</v>
      </c>
      <c r="I186" s="147" t="s">
        <v>493</v>
      </c>
      <c r="J186" s="149"/>
      <c r="K186" s="155"/>
      <c r="L186" s="149"/>
      <c r="M186" s="149"/>
      <c r="N186" s="149"/>
      <c r="O186" s="149" t="s">
        <v>274</v>
      </c>
      <c r="P186" s="179"/>
      <c r="Q186" s="186"/>
      <c r="R186" s="179"/>
      <c r="S186" s="179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5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145"/>
      <c r="FI186" s="145"/>
      <c r="FJ186" s="145"/>
      <c r="FK186" s="145"/>
      <c r="FL186" s="145"/>
      <c r="FM186" s="145"/>
      <c r="FN186" s="145"/>
      <c r="FO186" s="145"/>
      <c r="FP186" s="145"/>
      <c r="FQ186" s="145"/>
      <c r="FR186" s="145"/>
      <c r="FS186" s="145"/>
      <c r="FT186" s="145"/>
      <c r="FU186" s="145"/>
      <c r="FV186" s="145"/>
      <c r="FW186" s="145"/>
      <c r="FX186" s="145"/>
      <c r="FY186" s="145"/>
      <c r="FZ186" s="145"/>
      <c r="GA186" s="145"/>
      <c r="GB186" s="145"/>
      <c r="GC186" s="145"/>
      <c r="GD186" s="145"/>
      <c r="GE186" s="145"/>
      <c r="GF186" s="145"/>
      <c r="GG186" s="145"/>
      <c r="GH186" s="145"/>
      <c r="GI186" s="145"/>
      <c r="GJ186" s="145"/>
      <c r="GK186" s="145"/>
      <c r="GL186" s="145"/>
      <c r="GM186" s="145"/>
      <c r="GN186" s="145"/>
      <c r="GO186" s="145"/>
      <c r="GP186" s="145"/>
      <c r="GQ186" s="145"/>
      <c r="GR186" s="145"/>
      <c r="GS186" s="145"/>
      <c r="GT186" s="145"/>
      <c r="GU186" s="145"/>
      <c r="GV186" s="145"/>
      <c r="GW186" s="145"/>
      <c r="GX186" s="145"/>
      <c r="GY186" s="145"/>
      <c r="GZ186" s="145"/>
      <c r="HA186" s="145"/>
      <c r="HB186" s="145"/>
      <c r="HC186" s="145"/>
      <c r="HD186" s="145"/>
      <c r="HE186" s="145"/>
      <c r="HF186" s="145"/>
      <c r="HG186" s="145"/>
      <c r="HH186" s="145"/>
      <c r="HI186" s="145"/>
      <c r="HJ186" s="145"/>
      <c r="HK186" s="145"/>
      <c r="HL186" s="145"/>
      <c r="HM186" s="145"/>
      <c r="HN186" s="145"/>
      <c r="HO186" s="145"/>
      <c r="HP186" s="145"/>
      <c r="HQ186" s="145"/>
      <c r="HR186" s="145"/>
      <c r="HS186" s="145"/>
      <c r="HT186" s="145"/>
      <c r="HU186" s="145"/>
      <c r="HV186" s="145"/>
      <c r="HW186" s="145"/>
      <c r="HX186" s="145"/>
      <c r="HY186" s="145"/>
      <c r="HZ186" s="145"/>
      <c r="IA186" s="145"/>
      <c r="IB186" s="145"/>
      <c r="IC186" s="145"/>
      <c r="ID186" s="145"/>
      <c r="IE186" s="145"/>
      <c r="IF186" s="145"/>
      <c r="IG186" s="145"/>
      <c r="IH186" s="145"/>
      <c r="II186" s="145"/>
      <c r="IJ186" s="145"/>
      <c r="IK186" s="145"/>
      <c r="IL186" s="145"/>
      <c r="IM186" s="145"/>
      <c r="IN186" s="145"/>
      <c r="IO186" s="145"/>
      <c r="IP186" s="145"/>
      <c r="IQ186" s="145"/>
      <c r="IR186" s="145"/>
      <c r="IS186" s="145"/>
      <c r="IT186" s="145"/>
      <c r="IU186" s="145"/>
    </row>
    <row r="187" spans="1:255" x14ac:dyDescent="0.3">
      <c r="A187" s="145"/>
      <c r="B187" s="224"/>
      <c r="C187" s="224"/>
      <c r="D187" s="224"/>
      <c r="E187" s="145"/>
      <c r="F187" s="145"/>
      <c r="G187" s="146"/>
      <c r="H187" s="146"/>
      <c r="I187" s="147"/>
      <c r="J187" s="145" t="s">
        <v>275</v>
      </c>
      <c r="K187" s="155"/>
      <c r="L187" s="145">
        <v>152</v>
      </c>
      <c r="M187" s="145">
        <v>144</v>
      </c>
      <c r="N187" s="145"/>
      <c r="O187" s="145" t="s">
        <v>124</v>
      </c>
      <c r="P187" s="159"/>
      <c r="Q187" s="170"/>
      <c r="R187" s="164"/>
      <c r="S187" s="164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45"/>
      <c r="EL187" s="145"/>
      <c r="EM187" s="145"/>
      <c r="EN187" s="145"/>
      <c r="EO187" s="145"/>
      <c r="EP187" s="145"/>
      <c r="EQ187" s="145"/>
      <c r="ER187" s="145"/>
      <c r="ES187" s="145"/>
      <c r="ET187" s="145"/>
      <c r="EU187" s="145"/>
      <c r="EV187" s="145"/>
      <c r="EW187" s="145"/>
      <c r="EX187" s="145"/>
      <c r="EY187" s="145"/>
      <c r="EZ187" s="145"/>
      <c r="FA187" s="145"/>
      <c r="FB187" s="145"/>
      <c r="FC187" s="145"/>
      <c r="FD187" s="145"/>
      <c r="FE187" s="145"/>
      <c r="FF187" s="145"/>
      <c r="FG187" s="145"/>
      <c r="FH187" s="145"/>
      <c r="FI187" s="145"/>
      <c r="FJ187" s="145"/>
      <c r="FK187" s="145"/>
      <c r="FL187" s="145"/>
      <c r="FM187" s="145"/>
      <c r="FN187" s="145"/>
      <c r="FO187" s="145"/>
      <c r="FP187" s="145"/>
      <c r="FQ187" s="145"/>
      <c r="FR187" s="145"/>
      <c r="FS187" s="145"/>
      <c r="FT187" s="145"/>
      <c r="FU187" s="145"/>
      <c r="FV187" s="145"/>
      <c r="FW187" s="145"/>
      <c r="FX187" s="145"/>
      <c r="FY187" s="145"/>
      <c r="FZ187" s="145"/>
      <c r="GA187" s="145"/>
      <c r="GB187" s="145"/>
      <c r="GC187" s="145"/>
      <c r="GD187" s="145"/>
      <c r="GE187" s="145"/>
      <c r="GF187" s="145"/>
      <c r="GG187" s="145"/>
      <c r="GH187" s="145"/>
      <c r="GI187" s="145"/>
      <c r="GJ187" s="145"/>
      <c r="GK187" s="145"/>
      <c r="GL187" s="145"/>
      <c r="GM187" s="145"/>
      <c r="GN187" s="145"/>
      <c r="GO187" s="145"/>
      <c r="GP187" s="145"/>
      <c r="GQ187" s="145"/>
      <c r="GR187" s="145"/>
      <c r="GS187" s="145"/>
      <c r="GT187" s="145"/>
      <c r="GU187" s="145"/>
      <c r="GV187" s="145"/>
      <c r="GW187" s="145"/>
      <c r="GX187" s="145"/>
      <c r="GY187" s="145"/>
      <c r="GZ187" s="145"/>
      <c r="HA187" s="145"/>
      <c r="HB187" s="145"/>
      <c r="HC187" s="145"/>
      <c r="HD187" s="145"/>
      <c r="HE187" s="145"/>
      <c r="HF187" s="145"/>
      <c r="HG187" s="145"/>
      <c r="HH187" s="145"/>
      <c r="HI187" s="145"/>
      <c r="HJ187" s="145"/>
      <c r="HK187" s="145"/>
      <c r="HL187" s="145"/>
      <c r="HM187" s="145"/>
      <c r="HN187" s="145"/>
      <c r="HO187" s="145"/>
      <c r="HP187" s="145"/>
      <c r="HQ187" s="145"/>
      <c r="HR187" s="145"/>
      <c r="HS187" s="145"/>
      <c r="HT187" s="145"/>
      <c r="HU187" s="145"/>
      <c r="HV187" s="145"/>
      <c r="HW187" s="145"/>
      <c r="HX187" s="145"/>
      <c r="HY187" s="145"/>
      <c r="HZ187" s="145"/>
      <c r="IA187" s="145"/>
      <c r="IB187" s="145"/>
      <c r="IC187" s="145"/>
      <c r="ID187" s="145"/>
      <c r="IE187" s="145"/>
      <c r="IF187" s="145"/>
      <c r="IG187" s="145"/>
      <c r="IH187" s="145"/>
      <c r="II187" s="145"/>
      <c r="IJ187" s="145"/>
      <c r="IK187" s="145"/>
      <c r="IL187" s="145"/>
      <c r="IM187" s="145"/>
      <c r="IN187" s="145"/>
      <c r="IO187" s="145"/>
      <c r="IP187" s="145"/>
      <c r="IQ187" s="145"/>
      <c r="IR187" s="145"/>
      <c r="IS187" s="145"/>
      <c r="IT187" s="145"/>
      <c r="IU187" s="145"/>
    </row>
    <row r="188" spans="1:255" x14ac:dyDescent="0.3">
      <c r="A188" s="145"/>
      <c r="B188" s="224"/>
      <c r="C188" s="224"/>
      <c r="D188" s="224"/>
      <c r="E188" s="145"/>
      <c r="F188" s="145"/>
      <c r="G188" s="146"/>
      <c r="H188" s="146"/>
      <c r="I188" s="147"/>
      <c r="J188" s="145" t="s">
        <v>276</v>
      </c>
      <c r="K188" s="155"/>
      <c r="L188" s="145">
        <v>153</v>
      </c>
      <c r="M188" s="145">
        <v>144</v>
      </c>
      <c r="N188" s="145" t="s">
        <v>97</v>
      </c>
      <c r="O188" s="145" t="s">
        <v>124</v>
      </c>
      <c r="P188" s="13" t="s">
        <v>104</v>
      </c>
      <c r="Q188" s="13" t="s">
        <v>104</v>
      </c>
      <c r="R188" s="13" t="s">
        <v>104</v>
      </c>
      <c r="S188" s="13" t="s">
        <v>104</v>
      </c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145"/>
      <c r="EF188" s="145"/>
      <c r="EG188" s="145"/>
      <c r="EH188" s="145"/>
      <c r="EI188" s="145"/>
      <c r="EJ188" s="145"/>
      <c r="EK188" s="145"/>
      <c r="EL188" s="145"/>
      <c r="EM188" s="145"/>
      <c r="EN188" s="145"/>
      <c r="EO188" s="145"/>
      <c r="EP188" s="145"/>
      <c r="EQ188" s="145"/>
      <c r="ER188" s="145"/>
      <c r="ES188" s="145"/>
      <c r="ET188" s="145"/>
      <c r="EU188" s="145"/>
      <c r="EV188" s="145"/>
      <c r="EW188" s="145"/>
      <c r="EX188" s="145"/>
      <c r="EY188" s="145"/>
      <c r="EZ188" s="145"/>
      <c r="FA188" s="145"/>
      <c r="FB188" s="145"/>
      <c r="FC188" s="145"/>
      <c r="FD188" s="145"/>
      <c r="FE188" s="145"/>
      <c r="FF188" s="145"/>
      <c r="FG188" s="145"/>
      <c r="FH188" s="145"/>
      <c r="FI188" s="145"/>
      <c r="FJ188" s="145"/>
      <c r="FK188" s="145"/>
      <c r="FL188" s="145"/>
      <c r="FM188" s="145"/>
      <c r="FN188" s="145"/>
      <c r="FO188" s="145"/>
      <c r="FP188" s="145"/>
      <c r="FQ188" s="145"/>
      <c r="FR188" s="145"/>
      <c r="FS188" s="145"/>
      <c r="FT188" s="145"/>
      <c r="FU188" s="145"/>
      <c r="FV188" s="145"/>
      <c r="FW188" s="145"/>
      <c r="FX188" s="145"/>
      <c r="FY188" s="145"/>
      <c r="FZ188" s="145"/>
      <c r="GA188" s="145"/>
      <c r="GB188" s="145"/>
      <c r="GC188" s="145"/>
      <c r="GD188" s="145"/>
      <c r="GE188" s="145"/>
      <c r="GF188" s="145"/>
      <c r="GG188" s="145"/>
      <c r="GH188" s="145"/>
      <c r="GI188" s="145"/>
      <c r="GJ188" s="145"/>
      <c r="GK188" s="145"/>
      <c r="GL188" s="145"/>
      <c r="GM188" s="145"/>
      <c r="GN188" s="145"/>
      <c r="GO188" s="145"/>
      <c r="GP188" s="145"/>
      <c r="GQ188" s="145"/>
      <c r="GR188" s="145"/>
      <c r="GS188" s="145"/>
      <c r="GT188" s="145"/>
      <c r="GU188" s="145"/>
      <c r="GV188" s="145"/>
      <c r="GW188" s="145"/>
      <c r="GX188" s="145"/>
      <c r="GY188" s="145"/>
      <c r="GZ188" s="145"/>
      <c r="HA188" s="145"/>
      <c r="HB188" s="145"/>
      <c r="HC188" s="145"/>
      <c r="HD188" s="145"/>
      <c r="HE188" s="145"/>
      <c r="HF188" s="145"/>
      <c r="HG188" s="145"/>
      <c r="HH188" s="145"/>
      <c r="HI188" s="145"/>
      <c r="HJ188" s="145"/>
      <c r="HK188" s="145"/>
      <c r="HL188" s="145"/>
      <c r="HM188" s="145"/>
      <c r="HN188" s="145"/>
      <c r="HO188" s="145"/>
      <c r="HP188" s="145"/>
      <c r="HQ188" s="145"/>
      <c r="HR188" s="145"/>
      <c r="HS188" s="145"/>
      <c r="HT188" s="145"/>
      <c r="HU188" s="145"/>
      <c r="HV188" s="145"/>
      <c r="HW188" s="145"/>
      <c r="HX188" s="145"/>
      <c r="HY188" s="145"/>
      <c r="HZ188" s="145"/>
      <c r="IA188" s="145"/>
      <c r="IB188" s="145"/>
      <c r="IC188" s="145"/>
      <c r="ID188" s="145"/>
      <c r="IE188" s="145"/>
      <c r="IF188" s="145"/>
      <c r="IG188" s="145"/>
      <c r="IH188" s="145"/>
      <c r="II188" s="145"/>
      <c r="IJ188" s="145"/>
      <c r="IK188" s="145"/>
      <c r="IL188" s="145"/>
      <c r="IM188" s="145"/>
      <c r="IN188" s="145"/>
      <c r="IO188" s="145"/>
      <c r="IP188" s="145"/>
      <c r="IQ188" s="145"/>
      <c r="IR188" s="145"/>
      <c r="IS188" s="145"/>
      <c r="IT188" s="145"/>
      <c r="IU188" s="145"/>
    </row>
    <row r="189" spans="1:255" x14ac:dyDescent="0.3">
      <c r="A189" s="145"/>
      <c r="B189" s="224"/>
      <c r="C189" s="224"/>
      <c r="D189" s="224"/>
      <c r="E189" s="145"/>
      <c r="F189" s="145"/>
      <c r="G189" s="146"/>
      <c r="H189" s="146"/>
      <c r="I189" s="147"/>
      <c r="J189" s="145"/>
      <c r="K189" s="155" t="s">
        <v>277</v>
      </c>
      <c r="L189" s="145">
        <v>158</v>
      </c>
      <c r="M189" s="145">
        <v>149</v>
      </c>
      <c r="N189" s="145"/>
      <c r="O189" s="145" t="s">
        <v>128</v>
      </c>
      <c r="P189" s="159"/>
      <c r="Q189" s="170"/>
      <c r="R189" s="164"/>
      <c r="S189" s="164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  <c r="EP189" s="145"/>
      <c r="EQ189" s="145"/>
      <c r="ER189" s="145"/>
      <c r="ES189" s="145"/>
      <c r="ET189" s="145"/>
      <c r="EU189" s="145"/>
      <c r="EV189" s="145"/>
      <c r="EW189" s="145"/>
      <c r="EX189" s="145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145"/>
      <c r="FI189" s="145"/>
      <c r="FJ189" s="145"/>
      <c r="FK189" s="145"/>
      <c r="FL189" s="145"/>
      <c r="FM189" s="145"/>
      <c r="FN189" s="145"/>
      <c r="FO189" s="145"/>
      <c r="FP189" s="145"/>
      <c r="FQ189" s="145"/>
      <c r="FR189" s="145"/>
      <c r="FS189" s="145"/>
      <c r="FT189" s="145"/>
      <c r="FU189" s="145"/>
      <c r="FV189" s="145"/>
      <c r="FW189" s="145"/>
      <c r="FX189" s="145"/>
      <c r="FY189" s="145"/>
      <c r="FZ189" s="145"/>
      <c r="GA189" s="145"/>
      <c r="GB189" s="145"/>
      <c r="GC189" s="145"/>
      <c r="GD189" s="145"/>
      <c r="GE189" s="145"/>
      <c r="GF189" s="145"/>
      <c r="GG189" s="145"/>
      <c r="GH189" s="145"/>
      <c r="GI189" s="145"/>
      <c r="GJ189" s="145"/>
      <c r="GK189" s="145"/>
      <c r="GL189" s="145"/>
      <c r="GM189" s="145"/>
      <c r="GN189" s="145"/>
      <c r="GO189" s="145"/>
      <c r="GP189" s="145"/>
      <c r="GQ189" s="145"/>
      <c r="GR189" s="145"/>
      <c r="GS189" s="145"/>
      <c r="GT189" s="145"/>
      <c r="GU189" s="145"/>
      <c r="GV189" s="145"/>
      <c r="GW189" s="145"/>
      <c r="GX189" s="145"/>
      <c r="GY189" s="145"/>
      <c r="GZ189" s="145"/>
      <c r="HA189" s="145"/>
      <c r="HB189" s="145"/>
      <c r="HC189" s="145"/>
      <c r="HD189" s="145"/>
      <c r="HE189" s="145"/>
      <c r="HF189" s="145"/>
      <c r="HG189" s="145"/>
      <c r="HH189" s="145"/>
      <c r="HI189" s="145"/>
      <c r="HJ189" s="145"/>
      <c r="HK189" s="145"/>
      <c r="HL189" s="145"/>
      <c r="HM189" s="145"/>
      <c r="HN189" s="145"/>
      <c r="HO189" s="145"/>
      <c r="HP189" s="145"/>
      <c r="HQ189" s="145"/>
      <c r="HR189" s="145"/>
      <c r="HS189" s="145"/>
      <c r="HT189" s="145"/>
      <c r="HU189" s="145"/>
      <c r="HV189" s="145"/>
      <c r="HW189" s="145"/>
      <c r="HX189" s="145"/>
      <c r="HY189" s="145"/>
      <c r="HZ189" s="145"/>
      <c r="IA189" s="145"/>
      <c r="IB189" s="145"/>
      <c r="IC189" s="145"/>
      <c r="ID189" s="145"/>
      <c r="IE189" s="145"/>
      <c r="IF189" s="145"/>
      <c r="IG189" s="145"/>
      <c r="IH189" s="145"/>
      <c r="II189" s="145"/>
      <c r="IJ189" s="145"/>
      <c r="IK189" s="145"/>
      <c r="IL189" s="145"/>
      <c r="IM189" s="145"/>
      <c r="IN189" s="145"/>
      <c r="IO189" s="145"/>
      <c r="IP189" s="145"/>
      <c r="IQ189" s="145"/>
      <c r="IR189" s="145"/>
      <c r="IS189" s="145"/>
      <c r="IT189" s="145"/>
      <c r="IU189" s="145"/>
    </row>
    <row r="190" spans="1:255" x14ac:dyDescent="0.3">
      <c r="A190" s="145"/>
      <c r="B190" s="224"/>
      <c r="C190" s="224"/>
      <c r="D190" s="224"/>
      <c r="E190" s="145"/>
      <c r="F190" s="145"/>
      <c r="G190" s="146"/>
      <c r="H190" s="146"/>
      <c r="I190" s="147"/>
      <c r="J190" s="145"/>
      <c r="K190" s="155" t="s">
        <v>278</v>
      </c>
      <c r="L190" s="145">
        <v>158</v>
      </c>
      <c r="M190" s="145">
        <v>149</v>
      </c>
      <c r="N190" s="145" t="s">
        <v>97</v>
      </c>
      <c r="O190" s="145" t="s">
        <v>128</v>
      </c>
      <c r="P190" s="187"/>
      <c r="Q190" s="116" t="s">
        <v>104</v>
      </c>
      <c r="R190" s="116" t="s">
        <v>104</v>
      </c>
      <c r="S190" s="116" t="s">
        <v>104</v>
      </c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M190" s="145"/>
      <c r="EN190" s="145"/>
      <c r="EO190" s="145"/>
      <c r="EP190" s="145"/>
      <c r="EQ190" s="145"/>
      <c r="ER190" s="145"/>
      <c r="ES190" s="145"/>
      <c r="ET190" s="145"/>
      <c r="EU190" s="145"/>
      <c r="EV190" s="145"/>
      <c r="EW190" s="145"/>
      <c r="EX190" s="145"/>
      <c r="EY190" s="145"/>
      <c r="EZ190" s="145"/>
      <c r="FA190" s="145"/>
      <c r="FB190" s="145"/>
      <c r="FC190" s="145"/>
      <c r="FD190" s="145"/>
      <c r="FE190" s="145"/>
      <c r="FF190" s="145"/>
      <c r="FG190" s="145"/>
      <c r="FH190" s="145"/>
      <c r="FI190" s="145"/>
      <c r="FJ190" s="145"/>
      <c r="FK190" s="145"/>
      <c r="FL190" s="145"/>
      <c r="FM190" s="145"/>
      <c r="FN190" s="145"/>
      <c r="FO190" s="145"/>
      <c r="FP190" s="145"/>
      <c r="FQ190" s="145"/>
      <c r="FR190" s="145"/>
      <c r="FS190" s="145"/>
      <c r="FT190" s="145"/>
      <c r="FU190" s="145"/>
      <c r="FV190" s="145"/>
      <c r="FW190" s="145"/>
      <c r="FX190" s="145"/>
      <c r="FY190" s="145"/>
      <c r="FZ190" s="145"/>
      <c r="GA190" s="145"/>
      <c r="GB190" s="145"/>
      <c r="GC190" s="145"/>
      <c r="GD190" s="145"/>
      <c r="GE190" s="145"/>
      <c r="GF190" s="145"/>
      <c r="GG190" s="145"/>
      <c r="GH190" s="145"/>
      <c r="GI190" s="145"/>
      <c r="GJ190" s="145"/>
      <c r="GK190" s="145"/>
      <c r="GL190" s="145"/>
      <c r="GM190" s="145"/>
      <c r="GN190" s="145"/>
      <c r="GO190" s="145"/>
      <c r="GP190" s="145"/>
      <c r="GQ190" s="145"/>
      <c r="GR190" s="145"/>
      <c r="GS190" s="145"/>
      <c r="GT190" s="145"/>
      <c r="GU190" s="145"/>
      <c r="GV190" s="145"/>
      <c r="GW190" s="145"/>
      <c r="GX190" s="145"/>
      <c r="GY190" s="145"/>
      <c r="GZ190" s="145"/>
      <c r="HA190" s="145"/>
      <c r="HB190" s="145"/>
      <c r="HC190" s="145"/>
      <c r="HD190" s="145"/>
      <c r="HE190" s="145"/>
      <c r="HF190" s="145"/>
      <c r="HG190" s="145"/>
      <c r="HH190" s="145"/>
      <c r="HI190" s="145"/>
      <c r="HJ190" s="145"/>
      <c r="HK190" s="145"/>
      <c r="HL190" s="145"/>
      <c r="HM190" s="145"/>
      <c r="HN190" s="145"/>
      <c r="HO190" s="145"/>
      <c r="HP190" s="145"/>
      <c r="HQ190" s="145"/>
      <c r="HR190" s="145"/>
      <c r="HS190" s="145"/>
      <c r="HT190" s="145"/>
      <c r="HU190" s="145"/>
      <c r="HV190" s="145"/>
      <c r="HW190" s="145"/>
      <c r="HX190" s="145"/>
      <c r="HY190" s="145"/>
      <c r="HZ190" s="145"/>
      <c r="IA190" s="145"/>
      <c r="IB190" s="145"/>
      <c r="IC190" s="145"/>
      <c r="ID190" s="145"/>
      <c r="IE190" s="145"/>
      <c r="IF190" s="145"/>
      <c r="IG190" s="145"/>
      <c r="IH190" s="145"/>
      <c r="II190" s="145"/>
      <c r="IJ190" s="145"/>
      <c r="IK190" s="145"/>
      <c r="IL190" s="145"/>
      <c r="IM190" s="145"/>
      <c r="IN190" s="145"/>
      <c r="IO190" s="145"/>
      <c r="IP190" s="145"/>
      <c r="IQ190" s="145"/>
      <c r="IR190" s="145"/>
      <c r="IS190" s="145"/>
      <c r="IT190" s="145"/>
      <c r="IU190" s="145"/>
    </row>
    <row r="191" spans="1:255" ht="65" x14ac:dyDescent="0.3">
      <c r="A191" s="145"/>
      <c r="B191" s="224"/>
      <c r="C191" s="224"/>
      <c r="D191" s="224"/>
      <c r="E191" s="149"/>
      <c r="F191" s="145" t="s">
        <v>108</v>
      </c>
      <c r="G191" s="146" t="s">
        <v>494</v>
      </c>
      <c r="H191" s="146" t="s">
        <v>495</v>
      </c>
      <c r="I191" s="147" t="s">
        <v>496</v>
      </c>
      <c r="J191" s="149"/>
      <c r="K191" s="155"/>
      <c r="L191" s="149"/>
      <c r="M191" s="149"/>
      <c r="N191" s="149"/>
      <c r="O191" s="149" t="s">
        <v>108</v>
      </c>
      <c r="P191" s="159"/>
      <c r="Q191" s="160"/>
      <c r="R191" s="159"/>
      <c r="S191" s="159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  <c r="EP191" s="145"/>
      <c r="EQ191" s="145"/>
      <c r="ER191" s="145"/>
      <c r="ES191" s="145"/>
      <c r="ET191" s="145"/>
      <c r="EU191" s="145"/>
      <c r="EV191" s="145"/>
      <c r="EW191" s="145"/>
      <c r="EX191" s="145"/>
      <c r="EY191" s="145"/>
      <c r="EZ191" s="145"/>
      <c r="FA191" s="145"/>
      <c r="FB191" s="145"/>
      <c r="FC191" s="145"/>
      <c r="FD191" s="145"/>
      <c r="FE191" s="145"/>
      <c r="FF191" s="145"/>
      <c r="FG191" s="145"/>
      <c r="FH191" s="145"/>
      <c r="FI191" s="145"/>
      <c r="FJ191" s="145"/>
      <c r="FK191" s="145"/>
      <c r="FL191" s="145"/>
      <c r="FM191" s="145"/>
      <c r="FN191" s="145"/>
      <c r="FO191" s="145"/>
      <c r="FP191" s="145"/>
      <c r="FQ191" s="145"/>
      <c r="FR191" s="145"/>
      <c r="FS191" s="145"/>
      <c r="FT191" s="145"/>
      <c r="FU191" s="145"/>
      <c r="FV191" s="145"/>
      <c r="FW191" s="145"/>
      <c r="FX191" s="145"/>
      <c r="FY191" s="145"/>
      <c r="FZ191" s="145"/>
      <c r="GA191" s="145"/>
      <c r="GB191" s="145"/>
      <c r="GC191" s="145"/>
      <c r="GD191" s="145"/>
      <c r="GE191" s="145"/>
      <c r="GF191" s="145"/>
      <c r="GG191" s="145"/>
      <c r="GH191" s="145"/>
      <c r="GI191" s="145"/>
      <c r="GJ191" s="145"/>
      <c r="GK191" s="145"/>
      <c r="GL191" s="145"/>
      <c r="GM191" s="145"/>
      <c r="GN191" s="145"/>
      <c r="GO191" s="145"/>
      <c r="GP191" s="145"/>
      <c r="GQ191" s="145"/>
      <c r="GR191" s="145"/>
      <c r="GS191" s="145"/>
      <c r="GT191" s="145"/>
      <c r="GU191" s="145"/>
      <c r="GV191" s="145"/>
      <c r="GW191" s="145"/>
      <c r="GX191" s="145"/>
      <c r="GY191" s="145"/>
      <c r="GZ191" s="145"/>
      <c r="HA191" s="145"/>
      <c r="HB191" s="145"/>
      <c r="HC191" s="145"/>
      <c r="HD191" s="145"/>
      <c r="HE191" s="145"/>
      <c r="HF191" s="145"/>
      <c r="HG191" s="145"/>
      <c r="HH191" s="145"/>
      <c r="HI191" s="145"/>
      <c r="HJ191" s="145"/>
      <c r="HK191" s="145"/>
      <c r="HL191" s="145"/>
      <c r="HM191" s="145"/>
      <c r="HN191" s="145"/>
      <c r="HO191" s="145"/>
      <c r="HP191" s="145"/>
      <c r="HQ191" s="145"/>
      <c r="HR191" s="145"/>
      <c r="HS191" s="145"/>
      <c r="HT191" s="145"/>
      <c r="HU191" s="145"/>
      <c r="HV191" s="145"/>
      <c r="HW191" s="145"/>
      <c r="HX191" s="145"/>
      <c r="HY191" s="145"/>
      <c r="HZ191" s="145"/>
      <c r="IA191" s="145"/>
      <c r="IB191" s="145"/>
      <c r="IC191" s="145"/>
      <c r="ID191" s="145"/>
      <c r="IE191" s="145"/>
      <c r="IF191" s="145"/>
      <c r="IG191" s="145"/>
      <c r="IH191" s="145"/>
      <c r="II191" s="145"/>
      <c r="IJ191" s="145"/>
      <c r="IK191" s="145"/>
      <c r="IL191" s="145"/>
      <c r="IM191" s="145"/>
      <c r="IN191" s="145"/>
      <c r="IO191" s="145"/>
      <c r="IP191" s="145"/>
      <c r="IQ191" s="145"/>
      <c r="IR191" s="145"/>
      <c r="IS191" s="145"/>
      <c r="IT191" s="145"/>
      <c r="IU191" s="145"/>
    </row>
    <row r="192" spans="1:255" x14ac:dyDescent="0.3">
      <c r="A192" s="145"/>
      <c r="B192" s="224"/>
      <c r="C192" s="224"/>
      <c r="D192" s="224"/>
      <c r="E192" s="145"/>
      <c r="F192" s="188"/>
      <c r="G192" s="146"/>
      <c r="H192" s="146"/>
      <c r="I192" s="147"/>
      <c r="J192" s="145" t="s">
        <v>279</v>
      </c>
      <c r="K192" s="155"/>
      <c r="L192" s="145">
        <v>153</v>
      </c>
      <c r="M192" s="145">
        <v>145</v>
      </c>
      <c r="N192" s="145" t="s">
        <v>97</v>
      </c>
      <c r="O192" s="145" t="s">
        <v>124</v>
      </c>
      <c r="P192" s="13" t="s">
        <v>104</v>
      </c>
      <c r="Q192" s="13" t="s">
        <v>104</v>
      </c>
      <c r="R192" s="13" t="s">
        <v>104</v>
      </c>
      <c r="S192" s="13" t="s">
        <v>104</v>
      </c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145"/>
      <c r="EF192" s="145"/>
      <c r="EG192" s="145"/>
      <c r="EH192" s="145"/>
      <c r="EI192" s="145"/>
      <c r="EJ192" s="145"/>
      <c r="EK192" s="145"/>
      <c r="EL192" s="145"/>
      <c r="EM192" s="145"/>
      <c r="EN192" s="145"/>
      <c r="EO192" s="145"/>
      <c r="EP192" s="145"/>
      <c r="EQ192" s="145"/>
      <c r="ER192" s="145"/>
      <c r="ES192" s="145"/>
      <c r="ET192" s="145"/>
      <c r="EU192" s="145"/>
      <c r="EV192" s="145"/>
      <c r="EW192" s="145"/>
      <c r="EX192" s="145"/>
      <c r="EY192" s="145"/>
      <c r="EZ192" s="145"/>
      <c r="FA192" s="145"/>
      <c r="FB192" s="145"/>
      <c r="FC192" s="145"/>
      <c r="FD192" s="145"/>
      <c r="FE192" s="145"/>
      <c r="FF192" s="145"/>
      <c r="FG192" s="145"/>
      <c r="FH192" s="145"/>
      <c r="FI192" s="145"/>
      <c r="FJ192" s="145"/>
      <c r="FK192" s="145"/>
      <c r="FL192" s="145"/>
      <c r="FM192" s="145"/>
      <c r="FN192" s="145"/>
      <c r="FO192" s="145"/>
      <c r="FP192" s="145"/>
      <c r="FQ192" s="145"/>
      <c r="FR192" s="145"/>
      <c r="FS192" s="145"/>
      <c r="FT192" s="145"/>
      <c r="FU192" s="145"/>
      <c r="FV192" s="145"/>
      <c r="FW192" s="145"/>
      <c r="FX192" s="145"/>
      <c r="FY192" s="145"/>
      <c r="FZ192" s="145"/>
      <c r="GA192" s="145"/>
      <c r="GB192" s="145"/>
      <c r="GC192" s="145"/>
      <c r="GD192" s="145"/>
      <c r="GE192" s="145"/>
      <c r="GF192" s="145"/>
      <c r="GG192" s="145"/>
      <c r="GH192" s="145"/>
      <c r="GI192" s="145"/>
      <c r="GJ192" s="145"/>
      <c r="GK192" s="145"/>
      <c r="GL192" s="145"/>
      <c r="GM192" s="145"/>
      <c r="GN192" s="145"/>
      <c r="GO192" s="145"/>
      <c r="GP192" s="145"/>
      <c r="GQ192" s="145"/>
      <c r="GR192" s="145"/>
      <c r="GS192" s="145"/>
      <c r="GT192" s="145"/>
      <c r="GU192" s="145"/>
      <c r="GV192" s="145"/>
      <c r="GW192" s="145"/>
      <c r="GX192" s="145"/>
      <c r="GY192" s="145"/>
      <c r="GZ192" s="145"/>
      <c r="HA192" s="145"/>
      <c r="HB192" s="145"/>
      <c r="HC192" s="145"/>
      <c r="HD192" s="145"/>
      <c r="HE192" s="145"/>
      <c r="HF192" s="145"/>
      <c r="HG192" s="145"/>
      <c r="HH192" s="145"/>
      <c r="HI192" s="145"/>
      <c r="HJ192" s="145"/>
      <c r="HK192" s="145"/>
      <c r="HL192" s="145"/>
      <c r="HM192" s="145"/>
      <c r="HN192" s="145"/>
      <c r="HO192" s="145"/>
      <c r="HP192" s="145"/>
      <c r="HQ192" s="145"/>
      <c r="HR192" s="145"/>
      <c r="HS192" s="145"/>
      <c r="HT192" s="145"/>
      <c r="HU192" s="145"/>
      <c r="HV192" s="145"/>
      <c r="HW192" s="145"/>
      <c r="HX192" s="145"/>
      <c r="HY192" s="145"/>
      <c r="HZ192" s="145"/>
      <c r="IA192" s="145"/>
      <c r="IB192" s="145"/>
      <c r="IC192" s="145"/>
      <c r="ID192" s="145"/>
      <c r="IE192" s="145"/>
      <c r="IF192" s="145"/>
      <c r="IG192" s="145"/>
      <c r="IH192" s="145"/>
      <c r="II192" s="145"/>
      <c r="IJ192" s="145"/>
      <c r="IK192" s="145"/>
      <c r="IL192" s="145"/>
      <c r="IM192" s="145"/>
      <c r="IN192" s="145"/>
      <c r="IO192" s="145"/>
      <c r="IP192" s="145"/>
      <c r="IQ192" s="145"/>
      <c r="IR192" s="145"/>
      <c r="IS192" s="145"/>
      <c r="IT192" s="145"/>
      <c r="IU192" s="145"/>
    </row>
    <row r="193" spans="1:255" x14ac:dyDescent="0.3">
      <c r="A193" s="145"/>
      <c r="B193" s="224"/>
      <c r="C193" s="224"/>
      <c r="D193" s="224"/>
      <c r="E193" s="145"/>
      <c r="F193" s="145"/>
      <c r="G193" s="146"/>
      <c r="H193" s="146"/>
      <c r="I193" s="147"/>
      <c r="J193" s="145"/>
      <c r="K193" s="155" t="s">
        <v>280</v>
      </c>
      <c r="L193" s="145">
        <v>159</v>
      </c>
      <c r="M193" s="145">
        <v>150</v>
      </c>
      <c r="N193" s="145" t="s">
        <v>97</v>
      </c>
      <c r="O193" s="145" t="s">
        <v>128</v>
      </c>
      <c r="P193" s="159"/>
      <c r="Q193" s="160"/>
      <c r="R193" s="159"/>
      <c r="S193" s="159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/>
      <c r="EO193" s="145"/>
      <c r="EP193" s="145"/>
      <c r="EQ193" s="145"/>
      <c r="ER193" s="145"/>
      <c r="ES193" s="145"/>
      <c r="ET193" s="145"/>
      <c r="EU193" s="145"/>
      <c r="EV193" s="145"/>
      <c r="EW193" s="145"/>
      <c r="EX193" s="145"/>
      <c r="EY193" s="145"/>
      <c r="EZ193" s="145"/>
      <c r="FA193" s="145"/>
      <c r="FB193" s="145"/>
      <c r="FC193" s="145"/>
      <c r="FD193" s="145"/>
      <c r="FE193" s="145"/>
      <c r="FF193" s="145"/>
      <c r="FG193" s="145"/>
      <c r="FH193" s="145"/>
      <c r="FI193" s="145"/>
      <c r="FJ193" s="145"/>
      <c r="FK193" s="145"/>
      <c r="FL193" s="145"/>
      <c r="FM193" s="145"/>
      <c r="FN193" s="145"/>
      <c r="FO193" s="145"/>
      <c r="FP193" s="145"/>
      <c r="FQ193" s="145"/>
      <c r="FR193" s="145"/>
      <c r="FS193" s="145"/>
      <c r="FT193" s="145"/>
      <c r="FU193" s="145"/>
      <c r="FV193" s="145"/>
      <c r="FW193" s="145"/>
      <c r="FX193" s="145"/>
      <c r="FY193" s="145"/>
      <c r="FZ193" s="145"/>
      <c r="GA193" s="145"/>
      <c r="GB193" s="145"/>
      <c r="GC193" s="145"/>
      <c r="GD193" s="145"/>
      <c r="GE193" s="145"/>
      <c r="GF193" s="145"/>
      <c r="GG193" s="145"/>
      <c r="GH193" s="145"/>
      <c r="GI193" s="145"/>
      <c r="GJ193" s="145"/>
      <c r="GK193" s="145"/>
      <c r="GL193" s="145"/>
      <c r="GM193" s="145"/>
      <c r="GN193" s="145"/>
      <c r="GO193" s="145"/>
      <c r="GP193" s="145"/>
      <c r="GQ193" s="145"/>
      <c r="GR193" s="145"/>
      <c r="GS193" s="145"/>
      <c r="GT193" s="145"/>
      <c r="GU193" s="145"/>
      <c r="GV193" s="145"/>
      <c r="GW193" s="145"/>
      <c r="GX193" s="145"/>
      <c r="GY193" s="145"/>
      <c r="GZ193" s="145"/>
      <c r="HA193" s="145"/>
      <c r="HB193" s="145"/>
      <c r="HC193" s="145"/>
      <c r="HD193" s="145"/>
      <c r="HE193" s="145"/>
      <c r="HF193" s="145"/>
      <c r="HG193" s="145"/>
      <c r="HH193" s="145"/>
      <c r="HI193" s="145"/>
      <c r="HJ193" s="145"/>
      <c r="HK193" s="145"/>
      <c r="HL193" s="145"/>
      <c r="HM193" s="145"/>
      <c r="HN193" s="145"/>
      <c r="HO193" s="145"/>
      <c r="HP193" s="145"/>
      <c r="HQ193" s="145"/>
      <c r="HR193" s="145"/>
      <c r="HS193" s="145"/>
      <c r="HT193" s="145"/>
      <c r="HU193" s="145"/>
      <c r="HV193" s="145"/>
      <c r="HW193" s="145"/>
      <c r="HX193" s="145"/>
      <c r="HY193" s="145"/>
      <c r="HZ193" s="145"/>
      <c r="IA193" s="145"/>
      <c r="IB193" s="145"/>
      <c r="IC193" s="145"/>
      <c r="ID193" s="145"/>
      <c r="IE193" s="145"/>
      <c r="IF193" s="145"/>
      <c r="IG193" s="145"/>
      <c r="IH193" s="145"/>
      <c r="II193" s="145"/>
      <c r="IJ193" s="145"/>
      <c r="IK193" s="145"/>
      <c r="IL193" s="145"/>
      <c r="IM193" s="145"/>
      <c r="IN193" s="145"/>
      <c r="IO193" s="145"/>
      <c r="IP193" s="145"/>
      <c r="IQ193" s="145"/>
      <c r="IR193" s="145"/>
      <c r="IS193" s="145"/>
      <c r="IT193" s="145"/>
      <c r="IU193" s="145"/>
    </row>
    <row r="194" spans="1:255" x14ac:dyDescent="0.3">
      <c r="A194" s="143" t="s">
        <v>281</v>
      </c>
      <c r="B194" s="226">
        <v>8</v>
      </c>
      <c r="C194" s="226">
        <v>16</v>
      </c>
      <c r="D194" s="226">
        <v>24</v>
      </c>
      <c r="E194" s="145"/>
      <c r="F194" s="145"/>
      <c r="G194" s="146"/>
      <c r="H194" s="146"/>
      <c r="I194" s="147"/>
      <c r="J194" s="145"/>
      <c r="K194" s="155"/>
      <c r="L194" s="145"/>
      <c r="M194" s="145"/>
      <c r="N194" s="145"/>
      <c r="O194" s="145"/>
      <c r="P194" s="159"/>
      <c r="Q194" s="160"/>
      <c r="R194" s="159"/>
      <c r="S194" s="159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145"/>
      <c r="EF194" s="145"/>
      <c r="EG194" s="145"/>
      <c r="EH194" s="145"/>
      <c r="EI194" s="145"/>
      <c r="EJ194" s="145"/>
      <c r="EK194" s="145"/>
      <c r="EL194" s="145"/>
      <c r="EM194" s="145"/>
      <c r="EN194" s="145"/>
      <c r="EO194" s="145"/>
      <c r="EP194" s="145"/>
      <c r="EQ194" s="145"/>
      <c r="ER194" s="145"/>
      <c r="ES194" s="145"/>
      <c r="ET194" s="145"/>
      <c r="EU194" s="145"/>
      <c r="EV194" s="145"/>
      <c r="EW194" s="145"/>
      <c r="EX194" s="145"/>
      <c r="EY194" s="145"/>
      <c r="EZ194" s="145"/>
      <c r="FA194" s="145"/>
      <c r="FB194" s="145"/>
      <c r="FC194" s="145"/>
      <c r="FD194" s="145"/>
      <c r="FE194" s="145"/>
      <c r="FF194" s="145"/>
      <c r="FG194" s="145"/>
      <c r="FH194" s="145"/>
      <c r="FI194" s="145"/>
      <c r="FJ194" s="145"/>
      <c r="FK194" s="145"/>
      <c r="FL194" s="145"/>
      <c r="FM194" s="145"/>
      <c r="FN194" s="145"/>
      <c r="FO194" s="145"/>
      <c r="FP194" s="145"/>
      <c r="FQ194" s="145"/>
      <c r="FR194" s="145"/>
      <c r="FS194" s="145"/>
      <c r="FT194" s="145"/>
      <c r="FU194" s="145"/>
      <c r="FV194" s="145"/>
      <c r="FW194" s="145"/>
      <c r="FX194" s="145"/>
      <c r="FY194" s="145"/>
      <c r="FZ194" s="145"/>
      <c r="GA194" s="145"/>
      <c r="GB194" s="145"/>
      <c r="GC194" s="145"/>
      <c r="GD194" s="145"/>
      <c r="GE194" s="145"/>
      <c r="GF194" s="145"/>
      <c r="GG194" s="145"/>
      <c r="GH194" s="145"/>
      <c r="GI194" s="145"/>
      <c r="GJ194" s="145"/>
      <c r="GK194" s="145"/>
      <c r="GL194" s="145"/>
      <c r="GM194" s="145"/>
      <c r="GN194" s="145"/>
      <c r="GO194" s="145"/>
      <c r="GP194" s="145"/>
      <c r="GQ194" s="145"/>
      <c r="GR194" s="145"/>
      <c r="GS194" s="145"/>
      <c r="GT194" s="145"/>
      <c r="GU194" s="145"/>
      <c r="GV194" s="145"/>
      <c r="GW194" s="145"/>
      <c r="GX194" s="145"/>
      <c r="GY194" s="145"/>
      <c r="GZ194" s="145"/>
      <c r="HA194" s="145"/>
      <c r="HB194" s="145"/>
      <c r="HC194" s="145"/>
      <c r="HD194" s="145"/>
      <c r="HE194" s="145"/>
      <c r="HF194" s="145"/>
      <c r="HG194" s="145"/>
      <c r="HH194" s="145"/>
      <c r="HI194" s="145"/>
      <c r="HJ194" s="145"/>
      <c r="HK194" s="145"/>
      <c r="HL194" s="145"/>
      <c r="HM194" s="145"/>
      <c r="HN194" s="145"/>
      <c r="HO194" s="145"/>
      <c r="HP194" s="145"/>
      <c r="HQ194" s="145"/>
      <c r="HR194" s="145"/>
      <c r="HS194" s="145"/>
      <c r="HT194" s="145"/>
      <c r="HU194" s="145"/>
      <c r="HV194" s="145"/>
      <c r="HW194" s="145"/>
      <c r="HX194" s="145"/>
      <c r="HY194" s="145"/>
      <c r="HZ194" s="145"/>
      <c r="IA194" s="145"/>
      <c r="IB194" s="145"/>
      <c r="IC194" s="145"/>
      <c r="ID194" s="145"/>
      <c r="IE194" s="145"/>
      <c r="IF194" s="145"/>
      <c r="IG194" s="145"/>
      <c r="IH194" s="145"/>
      <c r="II194" s="145"/>
      <c r="IJ194" s="145"/>
      <c r="IK194" s="145"/>
      <c r="IL194" s="145"/>
      <c r="IM194" s="145"/>
      <c r="IN194" s="145"/>
      <c r="IO194" s="145"/>
      <c r="IP194" s="145"/>
      <c r="IQ194" s="145"/>
      <c r="IR194" s="145"/>
      <c r="IS194" s="145"/>
      <c r="IT194" s="145"/>
      <c r="IU194" s="145"/>
    </row>
    <row r="195" spans="1:255" x14ac:dyDescent="0.3">
      <c r="B195" s="150"/>
      <c r="C195" s="224"/>
      <c r="D195" s="224"/>
      <c r="E195" s="145"/>
      <c r="F195" s="145"/>
      <c r="G195" s="146"/>
      <c r="H195" s="146"/>
      <c r="I195" s="147"/>
      <c r="J195" s="145"/>
      <c r="K195" s="155"/>
      <c r="L195" s="145"/>
      <c r="M195" s="145"/>
      <c r="N195" s="145"/>
      <c r="O195" s="145"/>
      <c r="P195" s="159"/>
      <c r="Q195" s="160"/>
      <c r="R195" s="159"/>
      <c r="S195" s="159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145"/>
      <c r="EF195" s="145"/>
      <c r="EG195" s="145"/>
      <c r="EH195" s="145"/>
      <c r="EI195" s="145"/>
      <c r="EJ195" s="145"/>
      <c r="EK195" s="145"/>
      <c r="EL195" s="145"/>
      <c r="EM195" s="145"/>
      <c r="EN195" s="145"/>
      <c r="EO195" s="145"/>
      <c r="EP195" s="145"/>
      <c r="EQ195" s="145"/>
      <c r="ER195" s="145"/>
      <c r="ES195" s="145"/>
      <c r="ET195" s="145"/>
      <c r="EU195" s="145"/>
      <c r="EV195" s="145"/>
      <c r="EW195" s="145"/>
      <c r="EX195" s="145"/>
      <c r="EY195" s="145"/>
      <c r="EZ195" s="145"/>
      <c r="FA195" s="145"/>
      <c r="FB195" s="145"/>
      <c r="FC195" s="145"/>
      <c r="FD195" s="145"/>
      <c r="FE195" s="145"/>
      <c r="FF195" s="145"/>
      <c r="FG195" s="145"/>
      <c r="FH195" s="145"/>
      <c r="FI195" s="145"/>
      <c r="FJ195" s="145"/>
      <c r="FK195" s="145"/>
      <c r="FL195" s="145"/>
      <c r="FM195" s="145"/>
      <c r="FN195" s="145"/>
      <c r="FO195" s="145"/>
      <c r="FP195" s="145"/>
      <c r="FQ195" s="145"/>
      <c r="FR195" s="145"/>
      <c r="FS195" s="145"/>
      <c r="FT195" s="145"/>
      <c r="FU195" s="145"/>
      <c r="FV195" s="145"/>
      <c r="FW195" s="145"/>
      <c r="FX195" s="145"/>
      <c r="FY195" s="145"/>
      <c r="FZ195" s="145"/>
      <c r="GA195" s="145"/>
      <c r="GB195" s="145"/>
      <c r="GC195" s="145"/>
      <c r="GD195" s="145"/>
      <c r="GE195" s="145"/>
      <c r="GF195" s="145"/>
      <c r="GG195" s="145"/>
      <c r="GH195" s="14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  <c r="HG195" s="145"/>
      <c r="HH195" s="145"/>
      <c r="HI195" s="145"/>
      <c r="HJ195" s="145"/>
      <c r="HK195" s="145"/>
      <c r="HL195" s="145"/>
      <c r="HM195" s="145"/>
      <c r="HN195" s="145"/>
      <c r="HO195" s="145"/>
      <c r="HP195" s="145"/>
      <c r="HQ195" s="145"/>
      <c r="HR195" s="145"/>
      <c r="HS195" s="145"/>
      <c r="HT195" s="145"/>
      <c r="HU195" s="145"/>
      <c r="HV195" s="145"/>
      <c r="HW195" s="145"/>
      <c r="HX195" s="145"/>
      <c r="HY195" s="145"/>
      <c r="HZ195" s="145"/>
      <c r="IA195" s="145"/>
      <c r="IB195" s="145"/>
      <c r="IC195" s="145"/>
      <c r="ID195" s="145"/>
      <c r="IE195" s="145"/>
      <c r="IF195" s="145"/>
      <c r="IG195" s="145"/>
      <c r="IH195" s="145"/>
      <c r="II195" s="145"/>
      <c r="IJ195" s="145"/>
      <c r="IK195" s="145"/>
      <c r="IL195" s="145"/>
      <c r="IM195" s="145"/>
      <c r="IN195" s="145"/>
      <c r="IO195" s="145"/>
      <c r="IP195" s="145"/>
      <c r="IQ195" s="145"/>
      <c r="IR195" s="145"/>
      <c r="IS195" s="145"/>
      <c r="IT195" s="145"/>
      <c r="IU195" s="145"/>
    </row>
    <row r="196" spans="1:255" x14ac:dyDescent="0.3">
      <c r="A196" s="145"/>
      <c r="B196" s="224"/>
      <c r="C196" s="224"/>
      <c r="D196" s="224"/>
      <c r="E196" s="157" t="s">
        <v>38</v>
      </c>
      <c r="F196" s="158"/>
      <c r="G196" s="146"/>
      <c r="H196" s="146"/>
      <c r="I196" s="147"/>
      <c r="J196" s="145"/>
      <c r="K196" s="155"/>
      <c r="L196" s="145"/>
      <c r="M196" s="145"/>
      <c r="N196" s="145"/>
      <c r="O196" s="158" t="s">
        <v>38</v>
      </c>
      <c r="P196" s="159"/>
      <c r="Q196" s="160"/>
      <c r="R196" s="159"/>
      <c r="S196" s="159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  <c r="CQ196" s="145"/>
      <c r="CR196" s="145"/>
      <c r="CS196" s="145"/>
      <c r="CT196" s="145"/>
      <c r="CU196" s="145"/>
      <c r="CV196" s="145"/>
      <c r="CW196" s="145"/>
      <c r="CX196" s="145"/>
      <c r="CY196" s="145"/>
      <c r="CZ196" s="145"/>
      <c r="DA196" s="145"/>
      <c r="DB196" s="145"/>
      <c r="DC196" s="145"/>
      <c r="DD196" s="145"/>
      <c r="DE196" s="145"/>
      <c r="DF196" s="145"/>
      <c r="DG196" s="145"/>
      <c r="DH196" s="145"/>
      <c r="DI196" s="145"/>
      <c r="DJ196" s="145"/>
      <c r="DK196" s="145"/>
      <c r="DL196" s="145"/>
      <c r="DM196" s="145"/>
      <c r="DN196" s="145"/>
      <c r="DO196" s="145"/>
      <c r="DP196" s="145"/>
      <c r="DQ196" s="145"/>
      <c r="DR196" s="145"/>
      <c r="DS196" s="145"/>
      <c r="DT196" s="145"/>
      <c r="DU196" s="145"/>
      <c r="DV196" s="145"/>
      <c r="DW196" s="145"/>
      <c r="DX196" s="145"/>
      <c r="DY196" s="145"/>
      <c r="DZ196" s="145"/>
      <c r="EA196" s="145"/>
      <c r="EB196" s="145"/>
      <c r="EC196" s="145"/>
      <c r="ED196" s="145"/>
      <c r="EE196" s="145"/>
      <c r="EF196" s="145"/>
      <c r="EG196" s="145"/>
      <c r="EH196" s="145"/>
      <c r="EI196" s="145"/>
      <c r="EJ196" s="145"/>
      <c r="EK196" s="145"/>
      <c r="EL196" s="145"/>
      <c r="EM196" s="145"/>
      <c r="EN196" s="145"/>
      <c r="EO196" s="145"/>
      <c r="EP196" s="145"/>
      <c r="EQ196" s="145"/>
      <c r="ER196" s="145"/>
      <c r="ES196" s="145"/>
      <c r="ET196" s="145"/>
      <c r="EU196" s="145"/>
      <c r="EV196" s="145"/>
      <c r="EW196" s="145"/>
      <c r="EX196" s="145"/>
      <c r="EY196" s="145"/>
      <c r="EZ196" s="145"/>
      <c r="FA196" s="145"/>
      <c r="FB196" s="145"/>
      <c r="FC196" s="145"/>
      <c r="FD196" s="145"/>
      <c r="FE196" s="145"/>
      <c r="FF196" s="145"/>
      <c r="FG196" s="145"/>
      <c r="FH196" s="145"/>
      <c r="FI196" s="145"/>
      <c r="FJ196" s="145"/>
      <c r="FK196" s="145"/>
      <c r="FL196" s="145"/>
      <c r="FM196" s="145"/>
      <c r="FN196" s="145"/>
      <c r="FO196" s="145"/>
      <c r="FP196" s="145"/>
      <c r="FQ196" s="145"/>
      <c r="FR196" s="145"/>
      <c r="FS196" s="145"/>
      <c r="FT196" s="145"/>
      <c r="FU196" s="145"/>
      <c r="FV196" s="145"/>
      <c r="FW196" s="145"/>
      <c r="FX196" s="145"/>
      <c r="FY196" s="145"/>
      <c r="FZ196" s="145"/>
      <c r="GA196" s="145"/>
      <c r="GB196" s="145"/>
      <c r="GC196" s="145"/>
      <c r="GD196" s="145"/>
      <c r="GE196" s="145"/>
      <c r="GF196" s="145"/>
      <c r="GG196" s="145"/>
      <c r="GH196" s="145"/>
      <c r="GI196" s="145"/>
      <c r="GJ196" s="145"/>
      <c r="GK196" s="145"/>
      <c r="GL196" s="145"/>
      <c r="GM196" s="145"/>
      <c r="GN196" s="145"/>
      <c r="GO196" s="145"/>
      <c r="GP196" s="145"/>
      <c r="GQ196" s="145"/>
      <c r="GR196" s="145"/>
      <c r="GS196" s="145"/>
      <c r="GT196" s="145"/>
      <c r="GU196" s="145"/>
      <c r="GV196" s="145"/>
      <c r="GW196" s="145"/>
      <c r="GX196" s="145"/>
      <c r="GY196" s="145"/>
      <c r="GZ196" s="145"/>
      <c r="HA196" s="145"/>
      <c r="HB196" s="145"/>
      <c r="HC196" s="145"/>
      <c r="HD196" s="145"/>
      <c r="HE196" s="145"/>
      <c r="HF196" s="145"/>
      <c r="HG196" s="145"/>
      <c r="HH196" s="145"/>
      <c r="HI196" s="145"/>
      <c r="HJ196" s="145"/>
      <c r="HK196" s="145"/>
      <c r="HL196" s="145"/>
      <c r="HM196" s="145"/>
      <c r="HN196" s="145"/>
      <c r="HO196" s="145"/>
      <c r="HP196" s="145"/>
      <c r="HQ196" s="145"/>
      <c r="HR196" s="145"/>
      <c r="HS196" s="145"/>
      <c r="HT196" s="145"/>
      <c r="HU196" s="145"/>
      <c r="HV196" s="145"/>
      <c r="HW196" s="145"/>
      <c r="HX196" s="145"/>
      <c r="HY196" s="145"/>
      <c r="HZ196" s="145"/>
      <c r="IA196" s="145"/>
      <c r="IB196" s="145"/>
      <c r="IC196" s="145"/>
      <c r="ID196" s="145"/>
      <c r="IE196" s="145"/>
      <c r="IF196" s="145"/>
      <c r="IG196" s="145"/>
      <c r="IH196" s="145"/>
      <c r="II196" s="145"/>
      <c r="IJ196" s="145"/>
      <c r="IK196" s="145"/>
      <c r="IL196" s="145"/>
      <c r="IM196" s="145"/>
      <c r="IN196" s="145"/>
      <c r="IO196" s="145"/>
      <c r="IP196" s="145"/>
      <c r="IQ196" s="145"/>
      <c r="IR196" s="145"/>
      <c r="IS196" s="145"/>
      <c r="IT196" s="145"/>
      <c r="IU196" s="145"/>
    </row>
    <row r="197" spans="1:255" ht="78" x14ac:dyDescent="0.3">
      <c r="A197" s="145"/>
      <c r="B197" s="224"/>
      <c r="C197" s="224"/>
      <c r="D197" s="224"/>
      <c r="E197" s="149"/>
      <c r="F197" s="145" t="s">
        <v>282</v>
      </c>
      <c r="G197" s="146" t="s">
        <v>497</v>
      </c>
      <c r="H197" s="146" t="s">
        <v>498</v>
      </c>
      <c r="I197" s="147" t="s">
        <v>499</v>
      </c>
      <c r="J197" s="149"/>
      <c r="K197" s="155"/>
      <c r="L197" s="149"/>
      <c r="M197" s="149"/>
      <c r="N197" s="149"/>
      <c r="O197" s="149" t="s">
        <v>282</v>
      </c>
      <c r="P197" s="159"/>
      <c r="Q197" s="160"/>
      <c r="R197" s="159"/>
      <c r="S197" s="159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5"/>
      <c r="CG197" s="145"/>
      <c r="CH197" s="145"/>
      <c r="CI197" s="145"/>
      <c r="CJ197" s="145"/>
      <c r="CK197" s="145"/>
      <c r="CL197" s="145"/>
      <c r="CM197" s="145"/>
      <c r="CN197" s="145"/>
      <c r="CO197" s="145"/>
      <c r="CP197" s="145"/>
      <c r="CQ197" s="145"/>
      <c r="CR197" s="145"/>
      <c r="CS197" s="145"/>
      <c r="CT197" s="145"/>
      <c r="CU197" s="145"/>
      <c r="CV197" s="145"/>
      <c r="CW197" s="145"/>
      <c r="CX197" s="145"/>
      <c r="CY197" s="145"/>
      <c r="CZ197" s="145"/>
      <c r="DA197" s="145"/>
      <c r="DB197" s="145"/>
      <c r="DC197" s="145"/>
      <c r="DD197" s="145"/>
      <c r="DE197" s="145"/>
      <c r="DF197" s="145"/>
      <c r="DG197" s="145"/>
      <c r="DH197" s="145"/>
      <c r="DI197" s="145"/>
      <c r="DJ197" s="145"/>
      <c r="DK197" s="145"/>
      <c r="DL197" s="145"/>
      <c r="DM197" s="145"/>
      <c r="DN197" s="145"/>
      <c r="DO197" s="145"/>
      <c r="DP197" s="145"/>
      <c r="DQ197" s="145"/>
      <c r="DR197" s="145"/>
      <c r="DS197" s="145"/>
      <c r="DT197" s="145"/>
      <c r="DU197" s="145"/>
      <c r="DV197" s="145"/>
      <c r="DW197" s="145"/>
      <c r="DX197" s="145"/>
      <c r="DY197" s="145"/>
      <c r="DZ197" s="145"/>
      <c r="EA197" s="145"/>
      <c r="EB197" s="145"/>
      <c r="EC197" s="145"/>
      <c r="ED197" s="145"/>
      <c r="EE197" s="145"/>
      <c r="EF197" s="145"/>
      <c r="EG197" s="145"/>
      <c r="EH197" s="145"/>
      <c r="EI197" s="145"/>
      <c r="EJ197" s="145"/>
      <c r="EK197" s="145"/>
      <c r="EL197" s="145"/>
      <c r="EM197" s="145"/>
      <c r="EN197" s="145"/>
      <c r="EO197" s="145"/>
      <c r="EP197" s="145"/>
      <c r="EQ197" s="145"/>
      <c r="ER197" s="145"/>
      <c r="ES197" s="145"/>
      <c r="ET197" s="145"/>
      <c r="EU197" s="145"/>
      <c r="EV197" s="145"/>
      <c r="EW197" s="145"/>
      <c r="EX197" s="145"/>
      <c r="EY197" s="145"/>
      <c r="EZ197" s="145"/>
      <c r="FA197" s="145"/>
      <c r="FB197" s="145"/>
      <c r="FC197" s="145"/>
      <c r="FD197" s="145"/>
      <c r="FE197" s="145"/>
      <c r="FF197" s="145"/>
      <c r="FG197" s="145"/>
      <c r="FH197" s="145"/>
      <c r="FI197" s="145"/>
      <c r="FJ197" s="145"/>
      <c r="FK197" s="145"/>
      <c r="FL197" s="145"/>
      <c r="FM197" s="145"/>
      <c r="FN197" s="145"/>
      <c r="FO197" s="145"/>
      <c r="FP197" s="145"/>
      <c r="FQ197" s="145"/>
      <c r="FR197" s="145"/>
      <c r="FS197" s="145"/>
      <c r="FT197" s="145"/>
      <c r="FU197" s="145"/>
      <c r="FV197" s="145"/>
      <c r="FW197" s="145"/>
      <c r="FX197" s="145"/>
      <c r="FY197" s="145"/>
      <c r="FZ197" s="145"/>
      <c r="GA197" s="145"/>
      <c r="GB197" s="145"/>
      <c r="GC197" s="145"/>
      <c r="GD197" s="145"/>
      <c r="GE197" s="145"/>
      <c r="GF197" s="145"/>
      <c r="GG197" s="145"/>
      <c r="GH197" s="145"/>
      <c r="GI197" s="145"/>
      <c r="GJ197" s="145"/>
      <c r="GK197" s="145"/>
      <c r="GL197" s="145"/>
      <c r="GM197" s="145"/>
      <c r="GN197" s="145"/>
      <c r="GO197" s="145"/>
      <c r="GP197" s="145"/>
      <c r="GQ197" s="145"/>
      <c r="GR197" s="145"/>
      <c r="GS197" s="145"/>
      <c r="GT197" s="145"/>
      <c r="GU197" s="145"/>
      <c r="GV197" s="145"/>
      <c r="GW197" s="145"/>
      <c r="GX197" s="145"/>
      <c r="GY197" s="145"/>
      <c r="GZ197" s="145"/>
      <c r="HA197" s="145"/>
      <c r="HB197" s="145"/>
      <c r="HC197" s="145"/>
      <c r="HD197" s="145"/>
      <c r="HE197" s="145"/>
      <c r="HF197" s="145"/>
      <c r="HG197" s="145"/>
      <c r="HH197" s="145"/>
      <c r="HI197" s="145"/>
      <c r="HJ197" s="145"/>
      <c r="HK197" s="145"/>
      <c r="HL197" s="145"/>
      <c r="HM197" s="145"/>
      <c r="HN197" s="145"/>
      <c r="HO197" s="145"/>
      <c r="HP197" s="145"/>
      <c r="HQ197" s="145"/>
      <c r="HR197" s="145"/>
      <c r="HS197" s="145"/>
      <c r="HT197" s="145"/>
      <c r="HU197" s="145"/>
      <c r="HV197" s="145"/>
      <c r="HW197" s="145"/>
      <c r="HX197" s="145"/>
      <c r="HY197" s="145"/>
      <c r="HZ197" s="145"/>
      <c r="IA197" s="145"/>
      <c r="IB197" s="145"/>
      <c r="IC197" s="145"/>
      <c r="ID197" s="145"/>
      <c r="IE197" s="145"/>
      <c r="IF197" s="145"/>
      <c r="IG197" s="145"/>
      <c r="IH197" s="145"/>
      <c r="II197" s="145"/>
      <c r="IJ197" s="145"/>
      <c r="IK197" s="145"/>
      <c r="IL197" s="145"/>
      <c r="IM197" s="145"/>
      <c r="IN197" s="145"/>
      <c r="IO197" s="145"/>
      <c r="IP197" s="145"/>
      <c r="IQ197" s="145"/>
      <c r="IR197" s="145"/>
      <c r="IS197" s="145"/>
      <c r="IT197" s="145"/>
      <c r="IU197" s="145"/>
    </row>
    <row r="198" spans="1:255" x14ac:dyDescent="0.3">
      <c r="A198" s="145"/>
      <c r="B198" s="224"/>
      <c r="C198" s="224"/>
      <c r="D198" s="224"/>
      <c r="E198" s="145"/>
      <c r="F198" s="145"/>
      <c r="G198" s="146"/>
      <c r="H198" s="146"/>
      <c r="I198" s="147"/>
      <c r="J198" s="145" t="s">
        <v>283</v>
      </c>
      <c r="K198" s="155"/>
      <c r="L198" s="145">
        <v>163</v>
      </c>
      <c r="M198" s="145">
        <v>153</v>
      </c>
      <c r="N198" s="145"/>
      <c r="O198" s="145" t="s">
        <v>124</v>
      </c>
      <c r="P198" s="159"/>
      <c r="Q198" s="160"/>
      <c r="R198" s="159"/>
      <c r="S198" s="159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5"/>
      <c r="DT198" s="145"/>
      <c r="DU198" s="145"/>
      <c r="DV198" s="145"/>
      <c r="DW198" s="145"/>
      <c r="DX198" s="145"/>
      <c r="DY198" s="145"/>
      <c r="DZ198" s="145"/>
      <c r="EA198" s="145"/>
      <c r="EB198" s="145"/>
      <c r="EC198" s="145"/>
      <c r="ED198" s="145"/>
      <c r="EE198" s="145"/>
      <c r="EF198" s="145"/>
      <c r="EG198" s="145"/>
      <c r="EH198" s="145"/>
      <c r="EI198" s="145"/>
      <c r="EJ198" s="145"/>
      <c r="EK198" s="145"/>
      <c r="EL198" s="145"/>
      <c r="EM198" s="145"/>
      <c r="EN198" s="145"/>
      <c r="EO198" s="145"/>
      <c r="EP198" s="145"/>
      <c r="EQ198" s="145"/>
      <c r="ER198" s="145"/>
      <c r="ES198" s="145"/>
      <c r="ET198" s="145"/>
      <c r="EU198" s="145"/>
      <c r="EV198" s="145"/>
      <c r="EW198" s="145"/>
      <c r="EX198" s="145"/>
      <c r="EY198" s="145"/>
      <c r="EZ198" s="145"/>
      <c r="FA198" s="145"/>
      <c r="FB198" s="145"/>
      <c r="FC198" s="145"/>
      <c r="FD198" s="145"/>
      <c r="FE198" s="145"/>
      <c r="FF198" s="145"/>
      <c r="FG198" s="145"/>
      <c r="FH198" s="145"/>
      <c r="FI198" s="145"/>
      <c r="FJ198" s="145"/>
      <c r="FK198" s="145"/>
      <c r="FL198" s="145"/>
      <c r="FM198" s="145"/>
      <c r="FN198" s="145"/>
      <c r="FO198" s="145"/>
      <c r="FP198" s="145"/>
      <c r="FQ198" s="145"/>
      <c r="FR198" s="145"/>
      <c r="FS198" s="145"/>
      <c r="FT198" s="145"/>
      <c r="FU198" s="145"/>
      <c r="FV198" s="145"/>
      <c r="FW198" s="145"/>
      <c r="FX198" s="145"/>
      <c r="FY198" s="145"/>
      <c r="FZ198" s="145"/>
      <c r="GA198" s="145"/>
      <c r="GB198" s="145"/>
      <c r="GC198" s="145"/>
      <c r="GD198" s="145"/>
      <c r="GE198" s="145"/>
      <c r="GF198" s="145"/>
      <c r="GG198" s="145"/>
      <c r="GH198" s="145"/>
      <c r="GI198" s="145"/>
      <c r="GJ198" s="145"/>
      <c r="GK198" s="145"/>
      <c r="GL198" s="145"/>
      <c r="GM198" s="145"/>
      <c r="GN198" s="145"/>
      <c r="GO198" s="145"/>
      <c r="GP198" s="145"/>
      <c r="GQ198" s="145"/>
      <c r="GR198" s="145"/>
      <c r="GS198" s="145"/>
      <c r="GT198" s="145"/>
      <c r="GU198" s="145"/>
      <c r="GV198" s="145"/>
      <c r="GW198" s="145"/>
      <c r="GX198" s="145"/>
      <c r="GY198" s="145"/>
      <c r="GZ198" s="145"/>
      <c r="HA198" s="145"/>
      <c r="HB198" s="145"/>
      <c r="HC198" s="145"/>
      <c r="HD198" s="145"/>
      <c r="HE198" s="145"/>
      <c r="HF198" s="145"/>
      <c r="HG198" s="145"/>
      <c r="HH198" s="145"/>
      <c r="HI198" s="145"/>
      <c r="HJ198" s="145"/>
      <c r="HK198" s="145"/>
      <c r="HL198" s="145"/>
      <c r="HM198" s="145"/>
      <c r="HN198" s="145"/>
      <c r="HO198" s="145"/>
      <c r="HP198" s="145"/>
      <c r="HQ198" s="145"/>
      <c r="HR198" s="145"/>
      <c r="HS198" s="145"/>
      <c r="HT198" s="145"/>
      <c r="HU198" s="145"/>
      <c r="HV198" s="145"/>
      <c r="HW198" s="145"/>
      <c r="HX198" s="145"/>
      <c r="HY198" s="145"/>
      <c r="HZ198" s="145"/>
      <c r="IA198" s="145"/>
      <c r="IB198" s="145"/>
      <c r="IC198" s="145"/>
      <c r="ID198" s="145"/>
      <c r="IE198" s="145"/>
      <c r="IF198" s="145"/>
      <c r="IG198" s="145"/>
      <c r="IH198" s="145"/>
      <c r="II198" s="145"/>
      <c r="IJ198" s="145"/>
      <c r="IK198" s="145"/>
      <c r="IL198" s="145"/>
      <c r="IM198" s="145"/>
      <c r="IN198" s="145"/>
      <c r="IO198" s="145"/>
      <c r="IP198" s="145"/>
      <c r="IQ198" s="145"/>
      <c r="IR198" s="145"/>
      <c r="IS198" s="145"/>
      <c r="IT198" s="145"/>
      <c r="IU198" s="145"/>
    </row>
    <row r="199" spans="1:255" x14ac:dyDescent="0.3">
      <c r="A199" s="145"/>
      <c r="B199" s="224"/>
      <c r="C199" s="224"/>
      <c r="D199" s="224"/>
      <c r="E199" s="145"/>
      <c r="F199" s="145"/>
      <c r="G199" s="146"/>
      <c r="H199" s="146"/>
      <c r="I199" s="147"/>
      <c r="J199" s="145" t="s">
        <v>284</v>
      </c>
      <c r="K199" s="155"/>
      <c r="L199" s="145">
        <v>163</v>
      </c>
      <c r="M199" s="145">
        <v>153</v>
      </c>
      <c r="N199" s="145" t="s">
        <v>97</v>
      </c>
      <c r="O199" s="145" t="s">
        <v>124</v>
      </c>
      <c r="P199" s="164"/>
      <c r="Q199" s="13" t="s">
        <v>104</v>
      </c>
      <c r="R199" s="13" t="s">
        <v>104</v>
      </c>
      <c r="S199" s="13" t="s">
        <v>104</v>
      </c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/>
      <c r="DM199" s="145"/>
      <c r="DN199" s="145"/>
      <c r="DO199" s="145"/>
      <c r="DP199" s="145"/>
      <c r="DQ199" s="145"/>
      <c r="DR199" s="145"/>
      <c r="DS199" s="145"/>
      <c r="DT199" s="145"/>
      <c r="DU199" s="145"/>
      <c r="DV199" s="145"/>
      <c r="DW199" s="145"/>
      <c r="DX199" s="145"/>
      <c r="DY199" s="145"/>
      <c r="DZ199" s="145"/>
      <c r="EA199" s="145"/>
      <c r="EB199" s="145"/>
      <c r="EC199" s="145"/>
      <c r="ED199" s="145"/>
      <c r="EE199" s="145"/>
      <c r="EF199" s="145"/>
      <c r="EG199" s="145"/>
      <c r="EH199" s="145"/>
      <c r="EI199" s="145"/>
      <c r="EJ199" s="145"/>
      <c r="EK199" s="145"/>
      <c r="EL199" s="145"/>
      <c r="EM199" s="145"/>
      <c r="EN199" s="145"/>
      <c r="EO199" s="145"/>
      <c r="EP199" s="145"/>
      <c r="EQ199" s="145"/>
      <c r="ER199" s="145"/>
      <c r="ES199" s="145"/>
      <c r="ET199" s="145"/>
      <c r="EU199" s="145"/>
      <c r="EV199" s="145"/>
      <c r="EW199" s="145"/>
      <c r="EX199" s="145"/>
      <c r="EY199" s="145"/>
      <c r="EZ199" s="145"/>
      <c r="FA199" s="145"/>
      <c r="FB199" s="145"/>
      <c r="FC199" s="145"/>
      <c r="FD199" s="145"/>
      <c r="FE199" s="145"/>
      <c r="FF199" s="145"/>
      <c r="FG199" s="145"/>
      <c r="FH199" s="145"/>
      <c r="FI199" s="145"/>
      <c r="FJ199" s="145"/>
      <c r="FK199" s="145"/>
      <c r="FL199" s="145"/>
      <c r="FM199" s="145"/>
      <c r="FN199" s="145"/>
      <c r="FO199" s="145"/>
      <c r="FP199" s="145"/>
      <c r="FQ199" s="145"/>
      <c r="FR199" s="145"/>
      <c r="FS199" s="145"/>
      <c r="FT199" s="145"/>
      <c r="FU199" s="145"/>
      <c r="FV199" s="145"/>
      <c r="FW199" s="145"/>
      <c r="FX199" s="145"/>
      <c r="FY199" s="145"/>
      <c r="FZ199" s="145"/>
      <c r="GA199" s="145"/>
      <c r="GB199" s="145"/>
      <c r="GC199" s="145"/>
      <c r="GD199" s="145"/>
      <c r="GE199" s="145"/>
      <c r="GF199" s="145"/>
      <c r="GG199" s="145"/>
      <c r="GH199" s="145"/>
      <c r="GI199" s="145"/>
      <c r="GJ199" s="145"/>
      <c r="GK199" s="145"/>
      <c r="GL199" s="145"/>
      <c r="GM199" s="145"/>
      <c r="GN199" s="145"/>
      <c r="GO199" s="145"/>
      <c r="GP199" s="145"/>
      <c r="GQ199" s="145"/>
      <c r="GR199" s="145"/>
      <c r="GS199" s="145"/>
      <c r="GT199" s="145"/>
      <c r="GU199" s="145"/>
      <c r="GV199" s="145"/>
      <c r="GW199" s="145"/>
      <c r="GX199" s="145"/>
      <c r="GY199" s="145"/>
      <c r="GZ199" s="145"/>
      <c r="HA199" s="145"/>
      <c r="HB199" s="145"/>
      <c r="HC199" s="145"/>
      <c r="HD199" s="145"/>
      <c r="HE199" s="145"/>
      <c r="HF199" s="145"/>
      <c r="HG199" s="145"/>
      <c r="HH199" s="145"/>
      <c r="HI199" s="145"/>
      <c r="HJ199" s="145"/>
      <c r="HK199" s="145"/>
      <c r="HL199" s="145"/>
      <c r="HM199" s="145"/>
      <c r="HN199" s="145"/>
      <c r="HO199" s="145"/>
      <c r="HP199" s="145"/>
      <c r="HQ199" s="145"/>
      <c r="HR199" s="145"/>
      <c r="HS199" s="145"/>
      <c r="HT199" s="145"/>
      <c r="HU199" s="145"/>
      <c r="HV199" s="145"/>
      <c r="HW199" s="145"/>
      <c r="HX199" s="145"/>
      <c r="HY199" s="145"/>
      <c r="HZ199" s="145"/>
      <c r="IA199" s="145"/>
      <c r="IB199" s="145"/>
      <c r="IC199" s="145"/>
      <c r="ID199" s="145"/>
      <c r="IE199" s="145"/>
      <c r="IF199" s="145"/>
      <c r="IG199" s="145"/>
      <c r="IH199" s="145"/>
      <c r="II199" s="145"/>
      <c r="IJ199" s="145"/>
      <c r="IK199" s="145"/>
      <c r="IL199" s="145"/>
      <c r="IM199" s="145"/>
      <c r="IN199" s="145"/>
      <c r="IO199" s="145"/>
      <c r="IP199" s="145"/>
      <c r="IQ199" s="145"/>
      <c r="IR199" s="145"/>
      <c r="IS199" s="145"/>
      <c r="IT199" s="145"/>
      <c r="IU199" s="145"/>
    </row>
    <row r="200" spans="1:255" x14ac:dyDescent="0.3">
      <c r="A200" s="145"/>
      <c r="B200" s="224"/>
      <c r="C200" s="224"/>
      <c r="D200" s="224"/>
      <c r="E200" s="145"/>
      <c r="F200" s="145"/>
      <c r="G200" s="146"/>
      <c r="H200" s="146"/>
      <c r="I200" s="147"/>
      <c r="J200" s="145"/>
      <c r="K200" s="155" t="s">
        <v>285</v>
      </c>
      <c r="L200" s="145">
        <v>165</v>
      </c>
      <c r="M200" s="145">
        <v>155</v>
      </c>
      <c r="N200" s="145"/>
      <c r="O200" s="145" t="s">
        <v>128</v>
      </c>
      <c r="P200" s="159"/>
      <c r="Q200" s="160"/>
      <c r="R200" s="159"/>
      <c r="S200" s="159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5"/>
      <c r="CY200" s="145"/>
      <c r="CZ200" s="145"/>
      <c r="DA200" s="145"/>
      <c r="DB200" s="145"/>
      <c r="DC200" s="145"/>
      <c r="DD200" s="145"/>
      <c r="DE200" s="145"/>
      <c r="DF200" s="145"/>
      <c r="DG200" s="145"/>
      <c r="DH200" s="145"/>
      <c r="DI200" s="145"/>
      <c r="DJ200" s="145"/>
      <c r="DK200" s="145"/>
      <c r="DL200" s="145"/>
      <c r="DM200" s="145"/>
      <c r="DN200" s="145"/>
      <c r="DO200" s="145"/>
      <c r="DP200" s="145"/>
      <c r="DQ200" s="145"/>
      <c r="DR200" s="145"/>
      <c r="DS200" s="145"/>
      <c r="DT200" s="145"/>
      <c r="DU200" s="145"/>
      <c r="DV200" s="145"/>
      <c r="DW200" s="145"/>
      <c r="DX200" s="145"/>
      <c r="DY200" s="145"/>
      <c r="DZ200" s="145"/>
      <c r="EA200" s="145"/>
      <c r="EB200" s="145"/>
      <c r="EC200" s="145"/>
      <c r="ED200" s="145"/>
      <c r="EE200" s="145"/>
      <c r="EF200" s="145"/>
      <c r="EG200" s="145"/>
      <c r="EH200" s="145"/>
      <c r="EI200" s="145"/>
      <c r="EJ200" s="145"/>
      <c r="EK200" s="145"/>
      <c r="EL200" s="145"/>
      <c r="EM200" s="145"/>
      <c r="EN200" s="145"/>
      <c r="EO200" s="145"/>
      <c r="EP200" s="145"/>
      <c r="EQ200" s="145"/>
      <c r="ER200" s="145"/>
      <c r="ES200" s="145"/>
      <c r="ET200" s="145"/>
      <c r="EU200" s="145"/>
      <c r="EV200" s="145"/>
      <c r="EW200" s="145"/>
      <c r="EX200" s="145"/>
      <c r="EY200" s="145"/>
      <c r="EZ200" s="145"/>
      <c r="FA200" s="145"/>
      <c r="FB200" s="145"/>
      <c r="FC200" s="145"/>
      <c r="FD200" s="145"/>
      <c r="FE200" s="145"/>
      <c r="FF200" s="145"/>
      <c r="FG200" s="145"/>
      <c r="FH200" s="145"/>
      <c r="FI200" s="145"/>
      <c r="FJ200" s="145"/>
      <c r="FK200" s="145"/>
      <c r="FL200" s="145"/>
      <c r="FM200" s="145"/>
      <c r="FN200" s="145"/>
      <c r="FO200" s="145"/>
      <c r="FP200" s="145"/>
      <c r="FQ200" s="145"/>
      <c r="FR200" s="145"/>
      <c r="FS200" s="145"/>
      <c r="FT200" s="145"/>
      <c r="FU200" s="145"/>
      <c r="FV200" s="145"/>
      <c r="FW200" s="145"/>
      <c r="FX200" s="145"/>
      <c r="FY200" s="145"/>
      <c r="FZ200" s="145"/>
      <c r="GA200" s="145"/>
      <c r="GB200" s="145"/>
      <c r="GC200" s="145"/>
      <c r="GD200" s="145"/>
      <c r="GE200" s="145"/>
      <c r="GF200" s="145"/>
      <c r="GG200" s="145"/>
      <c r="GH200" s="145"/>
      <c r="GI200" s="145"/>
      <c r="GJ200" s="145"/>
      <c r="GK200" s="145"/>
      <c r="GL200" s="145"/>
      <c r="GM200" s="145"/>
      <c r="GN200" s="145"/>
      <c r="GO200" s="145"/>
      <c r="GP200" s="145"/>
      <c r="GQ200" s="145"/>
      <c r="GR200" s="145"/>
      <c r="GS200" s="145"/>
      <c r="GT200" s="145"/>
      <c r="GU200" s="145"/>
      <c r="GV200" s="145"/>
      <c r="GW200" s="145"/>
      <c r="GX200" s="145"/>
      <c r="GY200" s="145"/>
      <c r="GZ200" s="145"/>
      <c r="HA200" s="145"/>
      <c r="HB200" s="145"/>
      <c r="HC200" s="145"/>
      <c r="HD200" s="145"/>
      <c r="HE200" s="145"/>
      <c r="HF200" s="145"/>
      <c r="HG200" s="145"/>
      <c r="HH200" s="145"/>
      <c r="HI200" s="145"/>
      <c r="HJ200" s="145"/>
      <c r="HK200" s="145"/>
      <c r="HL200" s="145"/>
      <c r="HM200" s="145"/>
      <c r="HN200" s="145"/>
      <c r="HO200" s="145"/>
      <c r="HP200" s="145"/>
      <c r="HQ200" s="145"/>
      <c r="HR200" s="145"/>
      <c r="HS200" s="145"/>
      <c r="HT200" s="145"/>
      <c r="HU200" s="145"/>
      <c r="HV200" s="145"/>
      <c r="HW200" s="145"/>
      <c r="HX200" s="145"/>
      <c r="HY200" s="145"/>
      <c r="HZ200" s="145"/>
      <c r="IA200" s="145"/>
      <c r="IB200" s="145"/>
      <c r="IC200" s="145"/>
      <c r="ID200" s="145"/>
      <c r="IE200" s="145"/>
      <c r="IF200" s="145"/>
      <c r="IG200" s="145"/>
      <c r="IH200" s="145"/>
      <c r="II200" s="145"/>
      <c r="IJ200" s="145"/>
      <c r="IK200" s="145"/>
      <c r="IL200" s="145"/>
      <c r="IM200" s="145"/>
      <c r="IN200" s="145"/>
      <c r="IO200" s="145"/>
      <c r="IP200" s="145"/>
      <c r="IQ200" s="145"/>
      <c r="IR200" s="145"/>
      <c r="IS200" s="145"/>
      <c r="IT200" s="145"/>
      <c r="IU200" s="145"/>
    </row>
    <row r="201" spans="1:255" x14ac:dyDescent="0.3">
      <c r="A201" s="145"/>
      <c r="B201" s="224"/>
      <c r="C201" s="224"/>
      <c r="D201" s="224"/>
      <c r="E201" s="145"/>
      <c r="F201" s="145"/>
      <c r="G201" s="146"/>
      <c r="H201" s="146"/>
      <c r="I201" s="147"/>
      <c r="J201" s="145"/>
      <c r="K201" s="155" t="s">
        <v>286</v>
      </c>
      <c r="L201" s="145">
        <v>165</v>
      </c>
      <c r="M201" s="145">
        <v>155</v>
      </c>
      <c r="N201" s="145" t="s">
        <v>97</v>
      </c>
      <c r="O201" s="145" t="s">
        <v>128</v>
      </c>
      <c r="P201" s="159"/>
      <c r="Q201" s="160"/>
      <c r="R201" s="159"/>
      <c r="S201" s="159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5"/>
      <c r="DE201" s="145"/>
      <c r="DF201" s="145"/>
      <c r="DG201" s="145"/>
      <c r="DH201" s="145"/>
      <c r="DI201" s="145"/>
      <c r="DJ201" s="145"/>
      <c r="DK201" s="145"/>
      <c r="DL201" s="145"/>
      <c r="DM201" s="145"/>
      <c r="DN201" s="145"/>
      <c r="DO201" s="145"/>
      <c r="DP201" s="145"/>
      <c r="DQ201" s="145"/>
      <c r="DR201" s="145"/>
      <c r="DS201" s="145"/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145"/>
      <c r="EL201" s="145"/>
      <c r="EM201" s="145"/>
      <c r="EN201" s="145"/>
      <c r="EO201" s="145"/>
      <c r="EP201" s="145"/>
      <c r="EQ201" s="145"/>
      <c r="ER201" s="145"/>
      <c r="ES201" s="145"/>
      <c r="ET201" s="145"/>
      <c r="EU201" s="145"/>
      <c r="EV201" s="145"/>
      <c r="EW201" s="145"/>
      <c r="EX201" s="145"/>
      <c r="EY201" s="145"/>
      <c r="EZ201" s="145"/>
      <c r="FA201" s="145"/>
      <c r="FB201" s="145"/>
      <c r="FC201" s="145"/>
      <c r="FD201" s="145"/>
      <c r="FE201" s="145"/>
      <c r="FF201" s="145"/>
      <c r="FG201" s="145"/>
      <c r="FH201" s="145"/>
      <c r="FI201" s="145"/>
      <c r="FJ201" s="145"/>
      <c r="FK201" s="145"/>
      <c r="FL201" s="145"/>
      <c r="FM201" s="145"/>
      <c r="FN201" s="145"/>
      <c r="FO201" s="145"/>
      <c r="FP201" s="145"/>
      <c r="FQ201" s="145"/>
      <c r="FR201" s="145"/>
      <c r="FS201" s="145"/>
      <c r="FT201" s="145"/>
      <c r="FU201" s="145"/>
      <c r="FV201" s="145"/>
      <c r="FW201" s="145"/>
      <c r="FX201" s="145"/>
      <c r="FY201" s="145"/>
      <c r="FZ201" s="145"/>
      <c r="GA201" s="145"/>
      <c r="GB201" s="145"/>
      <c r="GC201" s="145"/>
      <c r="GD201" s="145"/>
      <c r="GE201" s="145"/>
      <c r="GF201" s="145"/>
      <c r="GG201" s="145"/>
      <c r="GH201" s="145"/>
      <c r="GI201" s="145"/>
      <c r="GJ201" s="145"/>
      <c r="GK201" s="145"/>
      <c r="GL201" s="145"/>
      <c r="GM201" s="145"/>
      <c r="GN201" s="145"/>
      <c r="GO201" s="145"/>
      <c r="GP201" s="145"/>
      <c r="GQ201" s="145"/>
      <c r="GR201" s="145"/>
      <c r="GS201" s="145"/>
      <c r="GT201" s="145"/>
      <c r="GU201" s="145"/>
      <c r="GV201" s="145"/>
      <c r="GW201" s="145"/>
      <c r="GX201" s="145"/>
      <c r="GY201" s="145"/>
      <c r="GZ201" s="145"/>
      <c r="HA201" s="145"/>
      <c r="HB201" s="145"/>
      <c r="HC201" s="145"/>
      <c r="HD201" s="145"/>
      <c r="HE201" s="145"/>
      <c r="HF201" s="145"/>
      <c r="HG201" s="145"/>
      <c r="HH201" s="145"/>
      <c r="HI201" s="145"/>
      <c r="HJ201" s="145"/>
      <c r="HK201" s="145"/>
      <c r="HL201" s="145"/>
      <c r="HM201" s="145"/>
      <c r="HN201" s="145"/>
      <c r="HO201" s="145"/>
      <c r="HP201" s="145"/>
      <c r="HQ201" s="145"/>
      <c r="HR201" s="145"/>
      <c r="HS201" s="145"/>
      <c r="HT201" s="145"/>
      <c r="HU201" s="145"/>
      <c r="HV201" s="145"/>
      <c r="HW201" s="145"/>
      <c r="HX201" s="145"/>
      <c r="HY201" s="145"/>
      <c r="HZ201" s="145"/>
      <c r="IA201" s="145"/>
      <c r="IB201" s="145"/>
      <c r="IC201" s="145"/>
      <c r="ID201" s="145"/>
      <c r="IE201" s="145"/>
      <c r="IF201" s="145"/>
      <c r="IG201" s="145"/>
      <c r="IH201" s="145"/>
      <c r="II201" s="145"/>
      <c r="IJ201" s="145"/>
      <c r="IK201" s="145"/>
      <c r="IL201" s="145"/>
      <c r="IM201" s="145"/>
      <c r="IN201" s="145"/>
      <c r="IO201" s="145"/>
      <c r="IP201" s="145"/>
      <c r="IQ201" s="145"/>
      <c r="IR201" s="145"/>
      <c r="IS201" s="145"/>
      <c r="IT201" s="145"/>
      <c r="IU201" s="145"/>
    </row>
    <row r="202" spans="1:255" ht="65" x14ac:dyDescent="0.3">
      <c r="A202" s="145"/>
      <c r="B202" s="224"/>
      <c r="C202" s="224"/>
      <c r="D202" s="224"/>
      <c r="E202" s="149"/>
      <c r="F202" s="145" t="s">
        <v>287</v>
      </c>
      <c r="G202" s="146" t="s">
        <v>500</v>
      </c>
      <c r="H202" s="146" t="s">
        <v>501</v>
      </c>
      <c r="I202" s="147" t="s">
        <v>502</v>
      </c>
      <c r="J202" s="149"/>
      <c r="K202" s="155"/>
      <c r="L202" s="149"/>
      <c r="M202" s="149"/>
      <c r="N202" s="149"/>
      <c r="O202" s="149" t="s">
        <v>287</v>
      </c>
      <c r="P202" s="159"/>
      <c r="Q202" s="160"/>
      <c r="R202" s="159"/>
      <c r="S202" s="159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  <c r="BS202" s="145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45"/>
      <c r="CD202" s="145"/>
      <c r="CE202" s="145"/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/>
      <c r="CX202" s="145"/>
      <c r="CY202" s="145"/>
      <c r="CZ202" s="145"/>
      <c r="DA202" s="145"/>
      <c r="DB202" s="145"/>
      <c r="DC202" s="145"/>
      <c r="DD202" s="145"/>
      <c r="DE202" s="145"/>
      <c r="DF202" s="145"/>
      <c r="DG202" s="145"/>
      <c r="DH202" s="145"/>
      <c r="DI202" s="145"/>
      <c r="DJ202" s="145"/>
      <c r="DK202" s="145"/>
      <c r="DL202" s="145"/>
      <c r="DM202" s="145"/>
      <c r="DN202" s="145"/>
      <c r="DO202" s="145"/>
      <c r="DP202" s="145"/>
      <c r="DQ202" s="145"/>
      <c r="DR202" s="145"/>
      <c r="DS202" s="145"/>
      <c r="DT202" s="145"/>
      <c r="DU202" s="145"/>
      <c r="DV202" s="145"/>
      <c r="DW202" s="145"/>
      <c r="DX202" s="145"/>
      <c r="DY202" s="145"/>
      <c r="DZ202" s="145"/>
      <c r="EA202" s="145"/>
      <c r="EB202" s="145"/>
      <c r="EC202" s="145"/>
      <c r="ED202" s="145"/>
      <c r="EE202" s="145"/>
      <c r="EF202" s="145"/>
      <c r="EG202" s="145"/>
      <c r="EH202" s="145"/>
      <c r="EI202" s="145"/>
      <c r="EJ202" s="145"/>
      <c r="EK202" s="145"/>
      <c r="EL202" s="145"/>
      <c r="EM202" s="145"/>
      <c r="EN202" s="145"/>
      <c r="EO202" s="145"/>
      <c r="EP202" s="145"/>
      <c r="EQ202" s="145"/>
      <c r="ER202" s="145"/>
      <c r="ES202" s="145"/>
      <c r="ET202" s="145"/>
      <c r="EU202" s="145"/>
      <c r="EV202" s="145"/>
      <c r="EW202" s="145"/>
      <c r="EX202" s="145"/>
      <c r="EY202" s="145"/>
      <c r="EZ202" s="145"/>
      <c r="FA202" s="145"/>
      <c r="FB202" s="145"/>
      <c r="FC202" s="145"/>
      <c r="FD202" s="145"/>
      <c r="FE202" s="145"/>
      <c r="FF202" s="145"/>
      <c r="FG202" s="145"/>
      <c r="FH202" s="145"/>
      <c r="FI202" s="145"/>
      <c r="FJ202" s="145"/>
      <c r="FK202" s="145"/>
      <c r="FL202" s="145"/>
      <c r="FM202" s="145"/>
      <c r="FN202" s="145"/>
      <c r="FO202" s="145"/>
      <c r="FP202" s="145"/>
      <c r="FQ202" s="145"/>
      <c r="FR202" s="145"/>
      <c r="FS202" s="145"/>
      <c r="FT202" s="145"/>
      <c r="FU202" s="145"/>
      <c r="FV202" s="145"/>
      <c r="FW202" s="145"/>
      <c r="FX202" s="145"/>
      <c r="FY202" s="145"/>
      <c r="FZ202" s="145"/>
      <c r="GA202" s="145"/>
      <c r="GB202" s="145"/>
      <c r="GC202" s="145"/>
      <c r="GD202" s="145"/>
      <c r="GE202" s="145"/>
      <c r="GF202" s="145"/>
      <c r="GG202" s="145"/>
      <c r="GH202" s="145"/>
      <c r="GI202" s="145"/>
      <c r="GJ202" s="145"/>
      <c r="GK202" s="145"/>
      <c r="GL202" s="145"/>
      <c r="GM202" s="145"/>
      <c r="GN202" s="145"/>
      <c r="GO202" s="145"/>
      <c r="GP202" s="145"/>
      <c r="GQ202" s="145"/>
      <c r="GR202" s="145"/>
      <c r="GS202" s="145"/>
      <c r="GT202" s="145"/>
      <c r="GU202" s="145"/>
      <c r="GV202" s="145"/>
      <c r="GW202" s="145"/>
      <c r="GX202" s="145"/>
      <c r="GY202" s="145"/>
      <c r="GZ202" s="145"/>
      <c r="HA202" s="145"/>
      <c r="HB202" s="145"/>
      <c r="HC202" s="145"/>
      <c r="HD202" s="145"/>
      <c r="HE202" s="145"/>
      <c r="HF202" s="145"/>
      <c r="HG202" s="145"/>
      <c r="HH202" s="145"/>
      <c r="HI202" s="145"/>
      <c r="HJ202" s="145"/>
      <c r="HK202" s="145"/>
      <c r="HL202" s="145"/>
      <c r="HM202" s="145"/>
      <c r="HN202" s="145"/>
      <c r="HO202" s="145"/>
      <c r="HP202" s="145"/>
      <c r="HQ202" s="145"/>
      <c r="HR202" s="145"/>
      <c r="HS202" s="145"/>
      <c r="HT202" s="145"/>
      <c r="HU202" s="145"/>
      <c r="HV202" s="145"/>
      <c r="HW202" s="145"/>
      <c r="HX202" s="145"/>
      <c r="HY202" s="145"/>
      <c r="HZ202" s="145"/>
      <c r="IA202" s="145"/>
      <c r="IB202" s="145"/>
      <c r="IC202" s="145"/>
      <c r="ID202" s="145"/>
      <c r="IE202" s="145"/>
      <c r="IF202" s="145"/>
      <c r="IG202" s="145"/>
      <c r="IH202" s="145"/>
      <c r="II202" s="145"/>
      <c r="IJ202" s="145"/>
      <c r="IK202" s="145"/>
      <c r="IL202" s="145"/>
      <c r="IM202" s="145"/>
      <c r="IN202" s="145"/>
      <c r="IO202" s="145"/>
      <c r="IP202" s="145"/>
      <c r="IQ202" s="145"/>
      <c r="IR202" s="145"/>
      <c r="IS202" s="145"/>
      <c r="IT202" s="145"/>
      <c r="IU202" s="145"/>
    </row>
    <row r="203" spans="1:255" x14ac:dyDescent="0.3">
      <c r="A203" s="145"/>
      <c r="B203" s="224"/>
      <c r="C203" s="224"/>
      <c r="D203" s="224"/>
      <c r="E203" s="145"/>
      <c r="F203" s="145"/>
      <c r="G203" s="146"/>
      <c r="H203" s="146"/>
      <c r="I203" s="147"/>
      <c r="J203" s="145" t="s">
        <v>288</v>
      </c>
      <c r="K203" s="155"/>
      <c r="L203" s="145">
        <v>162</v>
      </c>
      <c r="M203" s="145">
        <v>152</v>
      </c>
      <c r="N203" s="145"/>
      <c r="O203" s="145" t="s">
        <v>124</v>
      </c>
      <c r="P203" s="159"/>
      <c r="Q203" s="160"/>
      <c r="R203" s="159"/>
      <c r="S203" s="159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5"/>
      <c r="DE203" s="145"/>
      <c r="DF203" s="145"/>
      <c r="DG203" s="145"/>
      <c r="DH203" s="145"/>
      <c r="DI203" s="145"/>
      <c r="DJ203" s="145"/>
      <c r="DK203" s="145"/>
      <c r="DL203" s="145"/>
      <c r="DM203" s="145"/>
      <c r="DN203" s="145"/>
      <c r="DO203" s="145"/>
      <c r="DP203" s="145"/>
      <c r="DQ203" s="145"/>
      <c r="DR203" s="145"/>
      <c r="DS203" s="145"/>
      <c r="DT203" s="145"/>
      <c r="DU203" s="145"/>
      <c r="DV203" s="145"/>
      <c r="DW203" s="145"/>
      <c r="DX203" s="145"/>
      <c r="DY203" s="145"/>
      <c r="DZ203" s="145"/>
      <c r="EA203" s="145"/>
      <c r="EB203" s="145"/>
      <c r="EC203" s="145"/>
      <c r="ED203" s="145"/>
      <c r="EE203" s="145"/>
      <c r="EF203" s="145"/>
      <c r="EG203" s="145"/>
      <c r="EH203" s="145"/>
      <c r="EI203" s="145"/>
      <c r="EJ203" s="145"/>
      <c r="EK203" s="145"/>
      <c r="EL203" s="145"/>
      <c r="EM203" s="145"/>
      <c r="EN203" s="145"/>
      <c r="EO203" s="145"/>
      <c r="EP203" s="145"/>
      <c r="EQ203" s="145"/>
      <c r="ER203" s="145"/>
      <c r="ES203" s="145"/>
      <c r="ET203" s="145"/>
      <c r="EU203" s="145"/>
      <c r="EV203" s="145"/>
      <c r="EW203" s="145"/>
      <c r="EX203" s="145"/>
      <c r="EY203" s="145"/>
      <c r="EZ203" s="145"/>
      <c r="FA203" s="145"/>
      <c r="FB203" s="145"/>
      <c r="FC203" s="145"/>
      <c r="FD203" s="145"/>
      <c r="FE203" s="145"/>
      <c r="FF203" s="145"/>
      <c r="FG203" s="145"/>
      <c r="FH203" s="145"/>
      <c r="FI203" s="145"/>
      <c r="FJ203" s="145"/>
      <c r="FK203" s="145"/>
      <c r="FL203" s="145"/>
      <c r="FM203" s="145"/>
      <c r="FN203" s="145"/>
      <c r="FO203" s="145"/>
      <c r="FP203" s="145"/>
      <c r="FQ203" s="145"/>
      <c r="FR203" s="145"/>
      <c r="FS203" s="145"/>
      <c r="FT203" s="145"/>
      <c r="FU203" s="145"/>
      <c r="FV203" s="145"/>
      <c r="FW203" s="145"/>
      <c r="FX203" s="145"/>
      <c r="FY203" s="145"/>
      <c r="FZ203" s="145"/>
      <c r="GA203" s="145"/>
      <c r="GB203" s="145"/>
      <c r="GC203" s="145"/>
      <c r="GD203" s="145"/>
      <c r="GE203" s="145"/>
      <c r="GF203" s="145"/>
      <c r="GG203" s="145"/>
      <c r="GH203" s="145"/>
      <c r="GI203" s="145"/>
      <c r="GJ203" s="145"/>
      <c r="GK203" s="145"/>
      <c r="GL203" s="145"/>
      <c r="GM203" s="145"/>
      <c r="GN203" s="145"/>
      <c r="GO203" s="145"/>
      <c r="GP203" s="145"/>
      <c r="GQ203" s="145"/>
      <c r="GR203" s="145"/>
      <c r="GS203" s="145"/>
      <c r="GT203" s="145"/>
      <c r="GU203" s="145"/>
      <c r="GV203" s="145"/>
      <c r="GW203" s="145"/>
      <c r="GX203" s="145"/>
      <c r="GY203" s="145"/>
      <c r="GZ203" s="145"/>
      <c r="HA203" s="145"/>
      <c r="HB203" s="145"/>
      <c r="HC203" s="145"/>
      <c r="HD203" s="145"/>
      <c r="HE203" s="145"/>
      <c r="HF203" s="145"/>
      <c r="HG203" s="145"/>
      <c r="HH203" s="145"/>
      <c r="HI203" s="145"/>
      <c r="HJ203" s="145"/>
      <c r="HK203" s="145"/>
      <c r="HL203" s="145"/>
      <c r="HM203" s="145"/>
      <c r="HN203" s="145"/>
      <c r="HO203" s="145"/>
      <c r="HP203" s="145"/>
      <c r="HQ203" s="145"/>
      <c r="HR203" s="145"/>
      <c r="HS203" s="145"/>
      <c r="HT203" s="145"/>
      <c r="HU203" s="145"/>
      <c r="HV203" s="145"/>
      <c r="HW203" s="145"/>
      <c r="HX203" s="145"/>
      <c r="HY203" s="145"/>
      <c r="HZ203" s="145"/>
      <c r="IA203" s="145"/>
      <c r="IB203" s="145"/>
      <c r="IC203" s="145"/>
      <c r="ID203" s="145"/>
      <c r="IE203" s="145"/>
      <c r="IF203" s="145"/>
      <c r="IG203" s="145"/>
      <c r="IH203" s="145"/>
      <c r="II203" s="145"/>
      <c r="IJ203" s="145"/>
      <c r="IK203" s="145"/>
      <c r="IL203" s="145"/>
      <c r="IM203" s="145"/>
      <c r="IN203" s="145"/>
      <c r="IO203" s="145"/>
      <c r="IP203" s="145"/>
      <c r="IQ203" s="145"/>
      <c r="IR203" s="145"/>
      <c r="IS203" s="145"/>
      <c r="IT203" s="145"/>
      <c r="IU203" s="145"/>
    </row>
    <row r="204" spans="1:255" x14ac:dyDescent="0.3">
      <c r="A204" s="145"/>
      <c r="B204" s="224"/>
      <c r="C204" s="224"/>
      <c r="D204" s="224"/>
      <c r="E204" s="145"/>
      <c r="F204" s="188"/>
      <c r="G204" s="146"/>
      <c r="H204" s="146"/>
      <c r="I204" s="147"/>
      <c r="J204" s="145" t="s">
        <v>289</v>
      </c>
      <c r="K204" s="155"/>
      <c r="L204" s="145">
        <v>162</v>
      </c>
      <c r="M204" s="145">
        <v>152</v>
      </c>
      <c r="N204" s="145"/>
      <c r="O204" s="145" t="s">
        <v>124</v>
      </c>
      <c r="P204" s="159"/>
      <c r="Q204" s="160"/>
      <c r="R204" s="159"/>
      <c r="S204" s="159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45"/>
      <c r="BX204" s="145"/>
      <c r="BY204" s="145"/>
      <c r="BZ204" s="145"/>
      <c r="CA204" s="145"/>
      <c r="CB204" s="145"/>
      <c r="CC204" s="145"/>
      <c r="CD204" s="145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  <c r="CQ204" s="145"/>
      <c r="CR204" s="145"/>
      <c r="CS204" s="145"/>
      <c r="CT204" s="145"/>
      <c r="CU204" s="145"/>
      <c r="CV204" s="145"/>
      <c r="CW204" s="145"/>
      <c r="CX204" s="145"/>
      <c r="CY204" s="145"/>
      <c r="CZ204" s="145"/>
      <c r="DA204" s="145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5"/>
      <c r="DL204" s="145"/>
      <c r="DM204" s="145"/>
      <c r="DN204" s="145"/>
      <c r="DO204" s="145"/>
      <c r="DP204" s="145"/>
      <c r="DQ204" s="145"/>
      <c r="DR204" s="145"/>
      <c r="DS204" s="145"/>
      <c r="DT204" s="145"/>
      <c r="DU204" s="145"/>
      <c r="DV204" s="145"/>
      <c r="DW204" s="145"/>
      <c r="DX204" s="145"/>
      <c r="DY204" s="145"/>
      <c r="DZ204" s="145"/>
      <c r="EA204" s="145"/>
      <c r="EB204" s="145"/>
      <c r="EC204" s="145"/>
      <c r="ED204" s="145"/>
      <c r="EE204" s="145"/>
      <c r="EF204" s="145"/>
      <c r="EG204" s="145"/>
      <c r="EH204" s="145"/>
      <c r="EI204" s="145"/>
      <c r="EJ204" s="145"/>
      <c r="EK204" s="145"/>
      <c r="EL204" s="145"/>
      <c r="EM204" s="145"/>
      <c r="EN204" s="145"/>
      <c r="EO204" s="145"/>
      <c r="EP204" s="145"/>
      <c r="EQ204" s="145"/>
      <c r="ER204" s="145"/>
      <c r="ES204" s="145"/>
      <c r="ET204" s="145"/>
      <c r="EU204" s="145"/>
      <c r="EV204" s="145"/>
      <c r="EW204" s="145"/>
      <c r="EX204" s="145"/>
      <c r="EY204" s="145"/>
      <c r="EZ204" s="145"/>
      <c r="FA204" s="145"/>
      <c r="FB204" s="145"/>
      <c r="FC204" s="145"/>
      <c r="FD204" s="145"/>
      <c r="FE204" s="145"/>
      <c r="FF204" s="145"/>
      <c r="FG204" s="145"/>
      <c r="FH204" s="145"/>
      <c r="FI204" s="145"/>
      <c r="FJ204" s="145"/>
      <c r="FK204" s="145"/>
      <c r="FL204" s="145"/>
      <c r="FM204" s="145"/>
      <c r="FN204" s="145"/>
      <c r="FO204" s="145"/>
      <c r="FP204" s="145"/>
      <c r="FQ204" s="145"/>
      <c r="FR204" s="145"/>
      <c r="FS204" s="145"/>
      <c r="FT204" s="145"/>
      <c r="FU204" s="145"/>
      <c r="FV204" s="145"/>
      <c r="FW204" s="145"/>
      <c r="FX204" s="145"/>
      <c r="FY204" s="145"/>
      <c r="FZ204" s="145"/>
      <c r="GA204" s="145"/>
      <c r="GB204" s="145"/>
      <c r="GC204" s="145"/>
      <c r="GD204" s="145"/>
      <c r="GE204" s="145"/>
      <c r="GF204" s="145"/>
      <c r="GG204" s="145"/>
      <c r="GH204" s="145"/>
      <c r="GI204" s="145"/>
      <c r="GJ204" s="145"/>
      <c r="GK204" s="145"/>
      <c r="GL204" s="145"/>
      <c r="GM204" s="145"/>
      <c r="GN204" s="145"/>
      <c r="GO204" s="145"/>
      <c r="GP204" s="145"/>
      <c r="GQ204" s="145"/>
      <c r="GR204" s="145"/>
      <c r="GS204" s="145"/>
      <c r="GT204" s="145"/>
      <c r="GU204" s="145"/>
      <c r="GV204" s="145"/>
      <c r="GW204" s="145"/>
      <c r="GX204" s="145"/>
      <c r="GY204" s="145"/>
      <c r="GZ204" s="145"/>
      <c r="HA204" s="145"/>
      <c r="HB204" s="145"/>
      <c r="HC204" s="145"/>
      <c r="HD204" s="145"/>
      <c r="HE204" s="145"/>
      <c r="HF204" s="145"/>
      <c r="HG204" s="145"/>
      <c r="HH204" s="145"/>
      <c r="HI204" s="145"/>
      <c r="HJ204" s="145"/>
      <c r="HK204" s="145"/>
      <c r="HL204" s="145"/>
      <c r="HM204" s="145"/>
      <c r="HN204" s="145"/>
      <c r="HO204" s="145"/>
      <c r="HP204" s="145"/>
      <c r="HQ204" s="145"/>
      <c r="HR204" s="145"/>
      <c r="HS204" s="145"/>
      <c r="HT204" s="145"/>
      <c r="HU204" s="145"/>
      <c r="HV204" s="145"/>
      <c r="HW204" s="145"/>
      <c r="HX204" s="145"/>
      <c r="HY204" s="145"/>
      <c r="HZ204" s="145"/>
      <c r="IA204" s="145"/>
      <c r="IB204" s="145"/>
      <c r="IC204" s="145"/>
      <c r="ID204" s="145"/>
      <c r="IE204" s="145"/>
      <c r="IF204" s="145"/>
      <c r="IG204" s="145"/>
      <c r="IH204" s="145"/>
      <c r="II204" s="145"/>
      <c r="IJ204" s="145"/>
      <c r="IK204" s="145"/>
      <c r="IL204" s="145"/>
      <c r="IM204" s="145"/>
      <c r="IN204" s="145"/>
      <c r="IO204" s="145"/>
      <c r="IP204" s="145"/>
      <c r="IQ204" s="145"/>
      <c r="IR204" s="145"/>
      <c r="IS204" s="145"/>
      <c r="IT204" s="145"/>
      <c r="IU204" s="145"/>
    </row>
    <row r="205" spans="1:255" x14ac:dyDescent="0.3">
      <c r="A205" s="145"/>
      <c r="B205" s="224"/>
      <c r="C205" s="224"/>
      <c r="D205" s="224"/>
      <c r="E205" s="145"/>
      <c r="F205" s="145"/>
      <c r="G205" s="146"/>
      <c r="H205" s="146"/>
      <c r="I205" s="147"/>
      <c r="J205" s="145" t="s">
        <v>290</v>
      </c>
      <c r="K205" s="155"/>
      <c r="L205" s="145">
        <v>162</v>
      </c>
      <c r="M205" s="145">
        <v>152</v>
      </c>
      <c r="N205" s="145"/>
      <c r="O205" s="145" t="s">
        <v>124</v>
      </c>
      <c r="P205" s="159"/>
      <c r="Q205" s="160"/>
      <c r="R205" s="159"/>
      <c r="S205" s="159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  <c r="BQ205" s="145"/>
      <c r="BR205" s="145"/>
      <c r="BS205" s="145"/>
      <c r="BT205" s="145"/>
      <c r="BU205" s="145"/>
      <c r="BV205" s="145"/>
      <c r="BW205" s="145"/>
      <c r="BX205" s="145"/>
      <c r="BY205" s="145"/>
      <c r="BZ205" s="145"/>
      <c r="CA205" s="145"/>
      <c r="CB205" s="145"/>
      <c r="CC205" s="145"/>
      <c r="CD205" s="145"/>
      <c r="CE205" s="145"/>
      <c r="CF205" s="145"/>
      <c r="CG205" s="145"/>
      <c r="CH205" s="145"/>
      <c r="CI205" s="145"/>
      <c r="CJ205" s="145"/>
      <c r="CK205" s="145"/>
      <c r="CL205" s="145"/>
      <c r="CM205" s="145"/>
      <c r="CN205" s="145"/>
      <c r="CO205" s="145"/>
      <c r="CP205" s="145"/>
      <c r="CQ205" s="145"/>
      <c r="CR205" s="145"/>
      <c r="CS205" s="145"/>
      <c r="CT205" s="145"/>
      <c r="CU205" s="145"/>
      <c r="CV205" s="145"/>
      <c r="CW205" s="145"/>
      <c r="CX205" s="145"/>
      <c r="CY205" s="145"/>
      <c r="CZ205" s="145"/>
      <c r="DA205" s="145"/>
      <c r="DB205" s="145"/>
      <c r="DC205" s="145"/>
      <c r="DD205" s="145"/>
      <c r="DE205" s="145"/>
      <c r="DF205" s="145"/>
      <c r="DG205" s="145"/>
      <c r="DH205" s="145"/>
      <c r="DI205" s="145"/>
      <c r="DJ205" s="145"/>
      <c r="DK205" s="145"/>
      <c r="DL205" s="145"/>
      <c r="DM205" s="145"/>
      <c r="DN205" s="145"/>
      <c r="DO205" s="145"/>
      <c r="DP205" s="145"/>
      <c r="DQ205" s="145"/>
      <c r="DR205" s="145"/>
      <c r="DS205" s="145"/>
      <c r="DT205" s="145"/>
      <c r="DU205" s="145"/>
      <c r="DV205" s="145"/>
      <c r="DW205" s="145"/>
      <c r="DX205" s="145"/>
      <c r="DY205" s="145"/>
      <c r="DZ205" s="145"/>
      <c r="EA205" s="145"/>
      <c r="EB205" s="145"/>
      <c r="EC205" s="145"/>
      <c r="ED205" s="145"/>
      <c r="EE205" s="145"/>
      <c r="EF205" s="145"/>
      <c r="EG205" s="145"/>
      <c r="EH205" s="145"/>
      <c r="EI205" s="145"/>
      <c r="EJ205" s="145"/>
      <c r="EK205" s="145"/>
      <c r="EL205" s="145"/>
      <c r="EM205" s="145"/>
      <c r="EN205" s="145"/>
      <c r="EO205" s="145"/>
      <c r="EP205" s="145"/>
      <c r="EQ205" s="145"/>
      <c r="ER205" s="145"/>
      <c r="ES205" s="145"/>
      <c r="ET205" s="145"/>
      <c r="EU205" s="145"/>
      <c r="EV205" s="145"/>
      <c r="EW205" s="145"/>
      <c r="EX205" s="145"/>
      <c r="EY205" s="145"/>
      <c r="EZ205" s="145"/>
      <c r="FA205" s="145"/>
      <c r="FB205" s="145"/>
      <c r="FC205" s="145"/>
      <c r="FD205" s="145"/>
      <c r="FE205" s="145"/>
      <c r="FF205" s="145"/>
      <c r="FG205" s="145"/>
      <c r="FH205" s="145"/>
      <c r="FI205" s="145"/>
      <c r="FJ205" s="145"/>
      <c r="FK205" s="145"/>
      <c r="FL205" s="145"/>
      <c r="FM205" s="145"/>
      <c r="FN205" s="145"/>
      <c r="FO205" s="145"/>
      <c r="FP205" s="145"/>
      <c r="FQ205" s="145"/>
      <c r="FR205" s="145"/>
      <c r="FS205" s="145"/>
      <c r="FT205" s="145"/>
      <c r="FU205" s="145"/>
      <c r="FV205" s="145"/>
      <c r="FW205" s="145"/>
      <c r="FX205" s="145"/>
      <c r="FY205" s="145"/>
      <c r="FZ205" s="145"/>
      <c r="GA205" s="145"/>
      <c r="GB205" s="145"/>
      <c r="GC205" s="145"/>
      <c r="GD205" s="145"/>
      <c r="GE205" s="145"/>
      <c r="GF205" s="145"/>
      <c r="GG205" s="145"/>
      <c r="GH205" s="145"/>
      <c r="GI205" s="145"/>
      <c r="GJ205" s="145"/>
      <c r="GK205" s="145"/>
      <c r="GL205" s="145"/>
      <c r="GM205" s="145"/>
      <c r="GN205" s="145"/>
      <c r="GO205" s="145"/>
      <c r="GP205" s="145"/>
      <c r="GQ205" s="145"/>
      <c r="GR205" s="145"/>
      <c r="GS205" s="145"/>
      <c r="GT205" s="145"/>
      <c r="GU205" s="145"/>
      <c r="GV205" s="145"/>
      <c r="GW205" s="145"/>
      <c r="GX205" s="145"/>
      <c r="GY205" s="145"/>
      <c r="GZ205" s="145"/>
      <c r="HA205" s="145"/>
      <c r="HB205" s="145"/>
      <c r="HC205" s="145"/>
      <c r="HD205" s="145"/>
      <c r="HE205" s="145"/>
      <c r="HF205" s="145"/>
      <c r="HG205" s="145"/>
      <c r="HH205" s="145"/>
      <c r="HI205" s="145"/>
      <c r="HJ205" s="145"/>
      <c r="HK205" s="145"/>
      <c r="HL205" s="145"/>
      <c r="HM205" s="145"/>
      <c r="HN205" s="145"/>
      <c r="HO205" s="145"/>
      <c r="HP205" s="145"/>
      <c r="HQ205" s="145"/>
      <c r="HR205" s="145"/>
      <c r="HS205" s="145"/>
      <c r="HT205" s="145"/>
      <c r="HU205" s="145"/>
      <c r="HV205" s="145"/>
      <c r="HW205" s="145"/>
      <c r="HX205" s="145"/>
      <c r="HY205" s="145"/>
      <c r="HZ205" s="145"/>
      <c r="IA205" s="145"/>
      <c r="IB205" s="145"/>
      <c r="IC205" s="145"/>
      <c r="ID205" s="145"/>
      <c r="IE205" s="145"/>
      <c r="IF205" s="145"/>
      <c r="IG205" s="145"/>
      <c r="IH205" s="145"/>
      <c r="II205" s="145"/>
      <c r="IJ205" s="145"/>
      <c r="IK205" s="145"/>
      <c r="IL205" s="145"/>
      <c r="IM205" s="145"/>
      <c r="IN205" s="145"/>
      <c r="IO205" s="145"/>
      <c r="IP205" s="145"/>
      <c r="IQ205" s="145"/>
      <c r="IR205" s="145"/>
      <c r="IS205" s="145"/>
      <c r="IT205" s="145"/>
      <c r="IU205" s="145"/>
    </row>
    <row r="206" spans="1:255" x14ac:dyDescent="0.3">
      <c r="A206" s="145"/>
      <c r="B206" s="224"/>
      <c r="C206" s="224"/>
      <c r="D206" s="224"/>
      <c r="E206" s="157" t="s">
        <v>39</v>
      </c>
      <c r="F206" s="158"/>
      <c r="G206" s="146"/>
      <c r="H206" s="146"/>
      <c r="I206" s="147"/>
      <c r="J206" s="145"/>
      <c r="K206" s="155"/>
      <c r="L206" s="145"/>
      <c r="M206" s="145"/>
      <c r="N206" s="145"/>
      <c r="O206" s="158" t="s">
        <v>39</v>
      </c>
      <c r="P206" s="159"/>
      <c r="Q206" s="160"/>
      <c r="R206" s="159"/>
      <c r="S206" s="159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45"/>
      <c r="CX206" s="145"/>
      <c r="CY206" s="145"/>
      <c r="CZ206" s="145"/>
      <c r="DA206" s="145"/>
      <c r="DB206" s="145"/>
      <c r="DC206" s="145"/>
      <c r="DD206" s="145"/>
      <c r="DE206" s="145"/>
      <c r="DF206" s="145"/>
      <c r="DG206" s="145"/>
      <c r="DH206" s="145"/>
      <c r="DI206" s="145"/>
      <c r="DJ206" s="145"/>
      <c r="DK206" s="145"/>
      <c r="DL206" s="145"/>
      <c r="DM206" s="145"/>
      <c r="DN206" s="145"/>
      <c r="DO206" s="145"/>
      <c r="DP206" s="145"/>
      <c r="DQ206" s="145"/>
      <c r="DR206" s="145"/>
      <c r="DS206" s="145"/>
      <c r="DT206" s="145"/>
      <c r="DU206" s="145"/>
      <c r="DV206" s="145"/>
      <c r="DW206" s="145"/>
      <c r="DX206" s="145"/>
      <c r="DY206" s="145"/>
      <c r="DZ206" s="145"/>
      <c r="EA206" s="145"/>
      <c r="EB206" s="145"/>
      <c r="EC206" s="145"/>
      <c r="ED206" s="145"/>
      <c r="EE206" s="145"/>
      <c r="EF206" s="145"/>
      <c r="EG206" s="145"/>
      <c r="EH206" s="145"/>
      <c r="EI206" s="145"/>
      <c r="EJ206" s="145"/>
      <c r="EK206" s="145"/>
      <c r="EL206" s="145"/>
      <c r="EM206" s="145"/>
      <c r="EN206" s="145"/>
      <c r="EO206" s="145"/>
      <c r="EP206" s="145"/>
      <c r="EQ206" s="145"/>
      <c r="ER206" s="145"/>
      <c r="ES206" s="145"/>
      <c r="ET206" s="145"/>
      <c r="EU206" s="145"/>
      <c r="EV206" s="145"/>
      <c r="EW206" s="145"/>
      <c r="EX206" s="145"/>
      <c r="EY206" s="145"/>
      <c r="EZ206" s="145"/>
      <c r="FA206" s="145"/>
      <c r="FB206" s="145"/>
      <c r="FC206" s="145"/>
      <c r="FD206" s="145"/>
      <c r="FE206" s="145"/>
      <c r="FF206" s="145"/>
      <c r="FG206" s="145"/>
      <c r="FH206" s="145"/>
      <c r="FI206" s="145"/>
      <c r="FJ206" s="145"/>
      <c r="FK206" s="145"/>
      <c r="FL206" s="145"/>
      <c r="FM206" s="145"/>
      <c r="FN206" s="145"/>
      <c r="FO206" s="145"/>
      <c r="FP206" s="145"/>
      <c r="FQ206" s="145"/>
      <c r="FR206" s="145"/>
      <c r="FS206" s="145"/>
      <c r="FT206" s="145"/>
      <c r="FU206" s="145"/>
      <c r="FV206" s="145"/>
      <c r="FW206" s="145"/>
      <c r="FX206" s="145"/>
      <c r="FY206" s="145"/>
      <c r="FZ206" s="145"/>
      <c r="GA206" s="145"/>
      <c r="GB206" s="145"/>
      <c r="GC206" s="145"/>
      <c r="GD206" s="145"/>
      <c r="GE206" s="145"/>
      <c r="GF206" s="145"/>
      <c r="GG206" s="145"/>
      <c r="GH206" s="145"/>
      <c r="GI206" s="145"/>
      <c r="GJ206" s="145"/>
      <c r="GK206" s="145"/>
      <c r="GL206" s="145"/>
      <c r="GM206" s="145"/>
      <c r="GN206" s="145"/>
      <c r="GO206" s="145"/>
      <c r="GP206" s="145"/>
      <c r="GQ206" s="145"/>
      <c r="GR206" s="145"/>
      <c r="GS206" s="145"/>
      <c r="GT206" s="145"/>
      <c r="GU206" s="145"/>
      <c r="GV206" s="145"/>
      <c r="GW206" s="145"/>
      <c r="GX206" s="145"/>
      <c r="GY206" s="145"/>
      <c r="GZ206" s="145"/>
      <c r="HA206" s="145"/>
      <c r="HB206" s="145"/>
      <c r="HC206" s="145"/>
      <c r="HD206" s="145"/>
      <c r="HE206" s="145"/>
      <c r="HF206" s="145"/>
      <c r="HG206" s="145"/>
      <c r="HH206" s="145"/>
      <c r="HI206" s="145"/>
      <c r="HJ206" s="145"/>
      <c r="HK206" s="145"/>
      <c r="HL206" s="145"/>
      <c r="HM206" s="145"/>
      <c r="HN206" s="145"/>
      <c r="HO206" s="145"/>
      <c r="HP206" s="145"/>
      <c r="HQ206" s="145"/>
      <c r="HR206" s="145"/>
      <c r="HS206" s="145"/>
      <c r="HT206" s="145"/>
      <c r="HU206" s="145"/>
      <c r="HV206" s="145"/>
      <c r="HW206" s="145"/>
      <c r="HX206" s="145"/>
      <c r="HY206" s="145"/>
      <c r="HZ206" s="145"/>
      <c r="IA206" s="145"/>
      <c r="IB206" s="145"/>
      <c r="IC206" s="145"/>
      <c r="ID206" s="145"/>
      <c r="IE206" s="145"/>
      <c r="IF206" s="145"/>
      <c r="IG206" s="145"/>
      <c r="IH206" s="145"/>
      <c r="II206" s="145"/>
      <c r="IJ206" s="145"/>
      <c r="IK206" s="145"/>
      <c r="IL206" s="145"/>
      <c r="IM206" s="145"/>
      <c r="IN206" s="145"/>
      <c r="IO206" s="145"/>
      <c r="IP206" s="145"/>
      <c r="IQ206" s="145"/>
      <c r="IR206" s="145"/>
      <c r="IS206" s="145"/>
      <c r="IT206" s="145"/>
      <c r="IU206" s="145"/>
    </row>
    <row r="207" spans="1:255" ht="65" x14ac:dyDescent="0.3">
      <c r="A207" s="145"/>
      <c r="B207" s="224"/>
      <c r="C207" s="224"/>
      <c r="D207" s="224"/>
      <c r="E207" s="149"/>
      <c r="F207" s="145" t="s">
        <v>40</v>
      </c>
      <c r="G207" s="146" t="s">
        <v>503</v>
      </c>
      <c r="H207" s="146" t="s">
        <v>504</v>
      </c>
      <c r="I207" s="147" t="s">
        <v>505</v>
      </c>
      <c r="J207" s="149"/>
      <c r="K207" s="155"/>
      <c r="L207" s="149"/>
      <c r="M207" s="149"/>
      <c r="N207" s="149"/>
      <c r="O207" s="149" t="s">
        <v>40</v>
      </c>
      <c r="P207" s="159"/>
      <c r="Q207" s="160"/>
      <c r="R207" s="159"/>
      <c r="S207" s="159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  <c r="BU207" s="145"/>
      <c r="BV207" s="145"/>
      <c r="BW207" s="145"/>
      <c r="BX207" s="145"/>
      <c r="BY207" s="145"/>
      <c r="BZ207" s="145"/>
      <c r="CA207" s="145"/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5"/>
      <c r="DA207" s="145"/>
      <c r="DB207" s="145"/>
      <c r="DC207" s="145"/>
      <c r="DD207" s="145"/>
      <c r="DE207" s="145"/>
      <c r="DF207" s="145"/>
      <c r="DG207" s="145"/>
      <c r="DH207" s="145"/>
      <c r="DI207" s="145"/>
      <c r="DJ207" s="145"/>
      <c r="DK207" s="145"/>
      <c r="DL207" s="145"/>
      <c r="DM207" s="145"/>
      <c r="DN207" s="145"/>
      <c r="DO207" s="145"/>
      <c r="DP207" s="145"/>
      <c r="DQ207" s="145"/>
      <c r="DR207" s="145"/>
      <c r="DS207" s="145"/>
      <c r="DT207" s="145"/>
      <c r="DU207" s="145"/>
      <c r="DV207" s="145"/>
      <c r="DW207" s="145"/>
      <c r="DX207" s="145"/>
      <c r="DY207" s="145"/>
      <c r="DZ207" s="145"/>
      <c r="EA207" s="145"/>
      <c r="EB207" s="145"/>
      <c r="EC207" s="145"/>
      <c r="ED207" s="145"/>
      <c r="EE207" s="145"/>
      <c r="EF207" s="145"/>
      <c r="EG207" s="145"/>
      <c r="EH207" s="145"/>
      <c r="EI207" s="145"/>
      <c r="EJ207" s="145"/>
      <c r="EK207" s="145"/>
      <c r="EL207" s="145"/>
      <c r="EM207" s="145"/>
      <c r="EN207" s="145"/>
      <c r="EO207" s="145"/>
      <c r="EP207" s="145"/>
      <c r="EQ207" s="145"/>
      <c r="ER207" s="145"/>
      <c r="ES207" s="145"/>
      <c r="ET207" s="145"/>
      <c r="EU207" s="145"/>
      <c r="EV207" s="145"/>
      <c r="EW207" s="145"/>
      <c r="EX207" s="145"/>
      <c r="EY207" s="145"/>
      <c r="EZ207" s="145"/>
      <c r="FA207" s="145"/>
      <c r="FB207" s="145"/>
      <c r="FC207" s="145"/>
      <c r="FD207" s="145"/>
      <c r="FE207" s="145"/>
      <c r="FF207" s="145"/>
      <c r="FG207" s="145"/>
      <c r="FH207" s="145"/>
      <c r="FI207" s="145"/>
      <c r="FJ207" s="145"/>
      <c r="FK207" s="145"/>
      <c r="FL207" s="145"/>
      <c r="FM207" s="145"/>
      <c r="FN207" s="145"/>
      <c r="FO207" s="145"/>
      <c r="FP207" s="145"/>
      <c r="FQ207" s="145"/>
      <c r="FR207" s="145"/>
      <c r="FS207" s="145"/>
      <c r="FT207" s="145"/>
      <c r="FU207" s="145"/>
      <c r="FV207" s="145"/>
      <c r="FW207" s="145"/>
      <c r="FX207" s="145"/>
      <c r="FY207" s="145"/>
      <c r="FZ207" s="145"/>
      <c r="GA207" s="145"/>
      <c r="GB207" s="145"/>
      <c r="GC207" s="145"/>
      <c r="GD207" s="145"/>
      <c r="GE207" s="145"/>
      <c r="GF207" s="145"/>
      <c r="GG207" s="145"/>
      <c r="GH207" s="145"/>
      <c r="GI207" s="145"/>
      <c r="GJ207" s="145"/>
      <c r="GK207" s="145"/>
      <c r="GL207" s="145"/>
      <c r="GM207" s="145"/>
      <c r="GN207" s="145"/>
      <c r="GO207" s="145"/>
      <c r="GP207" s="145"/>
      <c r="GQ207" s="145"/>
      <c r="GR207" s="145"/>
      <c r="GS207" s="145"/>
      <c r="GT207" s="145"/>
      <c r="GU207" s="145"/>
      <c r="GV207" s="145"/>
      <c r="GW207" s="145"/>
      <c r="GX207" s="145"/>
      <c r="GY207" s="145"/>
      <c r="GZ207" s="145"/>
      <c r="HA207" s="145"/>
      <c r="HB207" s="145"/>
      <c r="HC207" s="145"/>
      <c r="HD207" s="145"/>
      <c r="HE207" s="145"/>
      <c r="HF207" s="145"/>
      <c r="HG207" s="145"/>
      <c r="HH207" s="145"/>
      <c r="HI207" s="145"/>
      <c r="HJ207" s="145"/>
      <c r="HK207" s="145"/>
      <c r="HL207" s="145"/>
      <c r="HM207" s="145"/>
      <c r="HN207" s="145"/>
      <c r="HO207" s="145"/>
      <c r="HP207" s="145"/>
      <c r="HQ207" s="145"/>
      <c r="HR207" s="145"/>
      <c r="HS207" s="145"/>
      <c r="HT207" s="145"/>
      <c r="HU207" s="145"/>
      <c r="HV207" s="145"/>
      <c r="HW207" s="145"/>
      <c r="HX207" s="145"/>
      <c r="HY207" s="145"/>
      <c r="HZ207" s="145"/>
      <c r="IA207" s="145"/>
      <c r="IB207" s="145"/>
      <c r="IC207" s="145"/>
      <c r="ID207" s="145"/>
      <c r="IE207" s="145"/>
      <c r="IF207" s="145"/>
      <c r="IG207" s="145"/>
      <c r="IH207" s="145"/>
      <c r="II207" s="145"/>
      <c r="IJ207" s="145"/>
      <c r="IK207" s="145"/>
      <c r="IL207" s="145"/>
      <c r="IM207" s="145"/>
      <c r="IN207" s="145"/>
      <c r="IO207" s="145"/>
      <c r="IP207" s="145"/>
      <c r="IQ207" s="145"/>
      <c r="IR207" s="145"/>
      <c r="IS207" s="145"/>
      <c r="IT207" s="145"/>
      <c r="IU207" s="145"/>
    </row>
    <row r="208" spans="1:255" x14ac:dyDescent="0.3">
      <c r="A208" s="145"/>
      <c r="B208" s="224"/>
      <c r="C208" s="224"/>
      <c r="D208" s="224"/>
      <c r="E208" s="145"/>
      <c r="F208" s="188"/>
      <c r="G208" s="146"/>
      <c r="H208" s="146"/>
      <c r="I208" s="146"/>
      <c r="J208" s="145" t="s">
        <v>291</v>
      </c>
      <c r="K208" s="155"/>
      <c r="L208" s="145">
        <v>169</v>
      </c>
      <c r="M208" s="145">
        <v>159</v>
      </c>
      <c r="N208" s="145"/>
      <c r="O208" s="145" t="s">
        <v>124</v>
      </c>
      <c r="P208" s="159"/>
      <c r="Q208" s="160"/>
      <c r="R208" s="159"/>
      <c r="S208" s="159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  <c r="BU208" s="145"/>
      <c r="BV208" s="145"/>
      <c r="BW208" s="145"/>
      <c r="BX208" s="145"/>
      <c r="BY208" s="145"/>
      <c r="BZ208" s="145"/>
      <c r="CA208" s="145"/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5"/>
      <c r="CP208" s="145"/>
      <c r="CQ208" s="145"/>
      <c r="CR208" s="145"/>
      <c r="CS208" s="145"/>
      <c r="CT208" s="145"/>
      <c r="CU208" s="145"/>
      <c r="CV208" s="145"/>
      <c r="CW208" s="145"/>
      <c r="CX208" s="145"/>
      <c r="CY208" s="145"/>
      <c r="CZ208" s="145"/>
      <c r="DA208" s="145"/>
      <c r="DB208" s="145"/>
      <c r="DC208" s="145"/>
      <c r="DD208" s="145"/>
      <c r="DE208" s="145"/>
      <c r="DF208" s="145"/>
      <c r="DG208" s="145"/>
      <c r="DH208" s="145"/>
      <c r="DI208" s="145"/>
      <c r="DJ208" s="145"/>
      <c r="DK208" s="145"/>
      <c r="DL208" s="145"/>
      <c r="DM208" s="145"/>
      <c r="DN208" s="145"/>
      <c r="DO208" s="145"/>
      <c r="DP208" s="145"/>
      <c r="DQ208" s="145"/>
      <c r="DR208" s="145"/>
      <c r="DS208" s="145"/>
      <c r="DT208" s="145"/>
      <c r="DU208" s="145"/>
      <c r="DV208" s="145"/>
      <c r="DW208" s="145"/>
      <c r="DX208" s="145"/>
      <c r="DY208" s="145"/>
      <c r="DZ208" s="145"/>
      <c r="EA208" s="145"/>
      <c r="EB208" s="145"/>
      <c r="EC208" s="145"/>
      <c r="ED208" s="145"/>
      <c r="EE208" s="145"/>
      <c r="EF208" s="145"/>
      <c r="EG208" s="145"/>
      <c r="EH208" s="145"/>
      <c r="EI208" s="145"/>
      <c r="EJ208" s="145"/>
      <c r="EK208" s="145"/>
      <c r="EL208" s="145"/>
      <c r="EM208" s="145"/>
      <c r="EN208" s="145"/>
      <c r="EO208" s="145"/>
      <c r="EP208" s="145"/>
      <c r="EQ208" s="145"/>
      <c r="ER208" s="145"/>
      <c r="ES208" s="145"/>
      <c r="ET208" s="145"/>
      <c r="EU208" s="145"/>
      <c r="EV208" s="145"/>
      <c r="EW208" s="145"/>
      <c r="EX208" s="145"/>
      <c r="EY208" s="145"/>
      <c r="EZ208" s="145"/>
      <c r="FA208" s="145"/>
      <c r="FB208" s="145"/>
      <c r="FC208" s="145"/>
      <c r="FD208" s="145"/>
      <c r="FE208" s="145"/>
      <c r="FF208" s="145"/>
      <c r="FG208" s="145"/>
      <c r="FH208" s="145"/>
      <c r="FI208" s="145"/>
      <c r="FJ208" s="145"/>
      <c r="FK208" s="145"/>
      <c r="FL208" s="145"/>
      <c r="FM208" s="145"/>
      <c r="FN208" s="145"/>
      <c r="FO208" s="145"/>
      <c r="FP208" s="145"/>
      <c r="FQ208" s="145"/>
      <c r="FR208" s="145"/>
      <c r="FS208" s="145"/>
      <c r="FT208" s="145"/>
      <c r="FU208" s="145"/>
      <c r="FV208" s="145"/>
      <c r="FW208" s="145"/>
      <c r="FX208" s="145"/>
      <c r="FY208" s="145"/>
      <c r="FZ208" s="145"/>
      <c r="GA208" s="145"/>
      <c r="GB208" s="145"/>
      <c r="GC208" s="145"/>
      <c r="GD208" s="145"/>
      <c r="GE208" s="145"/>
      <c r="GF208" s="145"/>
      <c r="GG208" s="145"/>
      <c r="GH208" s="145"/>
      <c r="GI208" s="145"/>
      <c r="GJ208" s="145"/>
      <c r="GK208" s="145"/>
      <c r="GL208" s="145"/>
      <c r="GM208" s="145"/>
      <c r="GN208" s="145"/>
      <c r="GO208" s="145"/>
      <c r="GP208" s="145"/>
      <c r="GQ208" s="145"/>
      <c r="GR208" s="145"/>
      <c r="GS208" s="145"/>
      <c r="GT208" s="145"/>
      <c r="GU208" s="145"/>
      <c r="GV208" s="145"/>
      <c r="GW208" s="145"/>
      <c r="GX208" s="145"/>
      <c r="GY208" s="145"/>
      <c r="GZ208" s="145"/>
      <c r="HA208" s="145"/>
      <c r="HB208" s="145"/>
      <c r="HC208" s="145"/>
      <c r="HD208" s="145"/>
      <c r="HE208" s="145"/>
      <c r="HF208" s="145"/>
      <c r="HG208" s="145"/>
      <c r="HH208" s="145"/>
      <c r="HI208" s="145"/>
      <c r="HJ208" s="145"/>
      <c r="HK208" s="145"/>
      <c r="HL208" s="145"/>
      <c r="HM208" s="145"/>
      <c r="HN208" s="145"/>
      <c r="HO208" s="145"/>
      <c r="HP208" s="145"/>
      <c r="HQ208" s="145"/>
      <c r="HR208" s="145"/>
      <c r="HS208" s="145"/>
      <c r="HT208" s="145"/>
      <c r="HU208" s="145"/>
      <c r="HV208" s="145"/>
      <c r="HW208" s="145"/>
      <c r="HX208" s="145"/>
      <c r="HY208" s="145"/>
      <c r="HZ208" s="145"/>
      <c r="IA208" s="145"/>
      <c r="IB208" s="145"/>
      <c r="IC208" s="145"/>
      <c r="ID208" s="145"/>
      <c r="IE208" s="145"/>
      <c r="IF208" s="145"/>
      <c r="IG208" s="145"/>
      <c r="IH208" s="145"/>
      <c r="II208" s="145"/>
      <c r="IJ208" s="145"/>
      <c r="IK208" s="145"/>
      <c r="IL208" s="145"/>
      <c r="IM208" s="145"/>
      <c r="IN208" s="145"/>
      <c r="IO208" s="145"/>
      <c r="IP208" s="145"/>
      <c r="IQ208" s="145"/>
      <c r="IR208" s="145"/>
      <c r="IS208" s="145"/>
      <c r="IT208" s="145"/>
      <c r="IU208" s="145"/>
    </row>
    <row r="209" spans="1:255" x14ac:dyDescent="0.3">
      <c r="A209" s="145"/>
      <c r="B209" s="224"/>
      <c r="C209" s="224"/>
      <c r="D209" s="224"/>
      <c r="E209" s="145"/>
      <c r="F209" s="145"/>
      <c r="G209" s="146"/>
      <c r="H209" s="146"/>
      <c r="I209" s="147"/>
      <c r="J209" s="145" t="s">
        <v>292</v>
      </c>
      <c r="K209" s="155"/>
      <c r="L209" s="145">
        <v>169</v>
      </c>
      <c r="M209" s="145">
        <v>159</v>
      </c>
      <c r="N209" s="145" t="s">
        <v>97</v>
      </c>
      <c r="O209" s="145" t="s">
        <v>124</v>
      </c>
      <c r="P209" s="159"/>
      <c r="Q209" s="160"/>
      <c r="R209" s="159"/>
      <c r="S209" s="159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  <c r="CQ209" s="145"/>
      <c r="CR209" s="145"/>
      <c r="CS209" s="145"/>
      <c r="CT209" s="145"/>
      <c r="CU209" s="145"/>
      <c r="CV209" s="145"/>
      <c r="CW209" s="145"/>
      <c r="CX209" s="145"/>
      <c r="CY209" s="145"/>
      <c r="CZ209" s="145"/>
      <c r="DA209" s="145"/>
      <c r="DB209" s="145"/>
      <c r="DC209" s="145"/>
      <c r="DD209" s="145"/>
      <c r="DE209" s="145"/>
      <c r="DF209" s="145"/>
      <c r="DG209" s="145"/>
      <c r="DH209" s="145"/>
      <c r="DI209" s="145"/>
      <c r="DJ209" s="145"/>
      <c r="DK209" s="145"/>
      <c r="DL209" s="145"/>
      <c r="DM209" s="145"/>
      <c r="DN209" s="145"/>
      <c r="DO209" s="145"/>
      <c r="DP209" s="145"/>
      <c r="DQ209" s="145"/>
      <c r="DR209" s="145"/>
      <c r="DS209" s="145"/>
      <c r="DT209" s="145"/>
      <c r="DU209" s="145"/>
      <c r="DV209" s="145"/>
      <c r="DW209" s="145"/>
      <c r="DX209" s="145"/>
      <c r="DY209" s="145"/>
      <c r="DZ209" s="145"/>
      <c r="EA209" s="145"/>
      <c r="EB209" s="145"/>
      <c r="EC209" s="145"/>
      <c r="ED209" s="145"/>
      <c r="EE209" s="145"/>
      <c r="EF209" s="145"/>
      <c r="EG209" s="145"/>
      <c r="EH209" s="145"/>
      <c r="EI209" s="145"/>
      <c r="EJ209" s="145"/>
      <c r="EK209" s="145"/>
      <c r="EL209" s="145"/>
      <c r="EM209" s="145"/>
      <c r="EN209" s="145"/>
      <c r="EO209" s="145"/>
      <c r="EP209" s="145"/>
      <c r="EQ209" s="145"/>
      <c r="ER209" s="145"/>
      <c r="ES209" s="145"/>
      <c r="ET209" s="145"/>
      <c r="EU209" s="145"/>
      <c r="EV209" s="145"/>
      <c r="EW209" s="145"/>
      <c r="EX209" s="145"/>
      <c r="EY209" s="145"/>
      <c r="EZ209" s="145"/>
      <c r="FA209" s="145"/>
      <c r="FB209" s="145"/>
      <c r="FC209" s="145"/>
      <c r="FD209" s="145"/>
      <c r="FE209" s="145"/>
      <c r="FF209" s="145"/>
      <c r="FG209" s="145"/>
      <c r="FH209" s="145"/>
      <c r="FI209" s="145"/>
      <c r="FJ209" s="145"/>
      <c r="FK209" s="145"/>
      <c r="FL209" s="145"/>
      <c r="FM209" s="145"/>
      <c r="FN209" s="145"/>
      <c r="FO209" s="145"/>
      <c r="FP209" s="145"/>
      <c r="FQ209" s="145"/>
      <c r="FR209" s="145"/>
      <c r="FS209" s="145"/>
      <c r="FT209" s="145"/>
      <c r="FU209" s="145"/>
      <c r="FV209" s="145"/>
      <c r="FW209" s="145"/>
      <c r="FX209" s="145"/>
      <c r="FY209" s="145"/>
      <c r="FZ209" s="145"/>
      <c r="GA209" s="145"/>
      <c r="GB209" s="145"/>
      <c r="GC209" s="145"/>
      <c r="GD209" s="145"/>
      <c r="GE209" s="145"/>
      <c r="GF209" s="145"/>
      <c r="GG209" s="145"/>
      <c r="GH209" s="145"/>
      <c r="GI209" s="145"/>
      <c r="GJ209" s="145"/>
      <c r="GK209" s="145"/>
      <c r="GL209" s="145"/>
      <c r="GM209" s="145"/>
      <c r="GN209" s="145"/>
      <c r="GO209" s="145"/>
      <c r="GP209" s="145"/>
      <c r="GQ209" s="145"/>
      <c r="GR209" s="145"/>
      <c r="GS209" s="145"/>
      <c r="GT209" s="145"/>
      <c r="GU209" s="145"/>
      <c r="GV209" s="145"/>
      <c r="GW209" s="145"/>
      <c r="GX209" s="145"/>
      <c r="GY209" s="145"/>
      <c r="GZ209" s="145"/>
      <c r="HA209" s="145"/>
      <c r="HB209" s="145"/>
      <c r="HC209" s="145"/>
      <c r="HD209" s="145"/>
      <c r="HE209" s="145"/>
      <c r="HF209" s="145"/>
      <c r="HG209" s="145"/>
      <c r="HH209" s="145"/>
      <c r="HI209" s="145"/>
      <c r="HJ209" s="145"/>
      <c r="HK209" s="145"/>
      <c r="HL209" s="145"/>
      <c r="HM209" s="145"/>
      <c r="HN209" s="145"/>
      <c r="HO209" s="145"/>
      <c r="HP209" s="145"/>
      <c r="HQ209" s="145"/>
      <c r="HR209" s="145"/>
      <c r="HS209" s="145"/>
      <c r="HT209" s="145"/>
      <c r="HU209" s="145"/>
      <c r="HV209" s="145"/>
      <c r="HW209" s="145"/>
      <c r="HX209" s="145"/>
      <c r="HY209" s="145"/>
      <c r="HZ209" s="145"/>
      <c r="IA209" s="145"/>
      <c r="IB209" s="145"/>
      <c r="IC209" s="145"/>
      <c r="ID209" s="145"/>
      <c r="IE209" s="145"/>
      <c r="IF209" s="145"/>
      <c r="IG209" s="145"/>
      <c r="IH209" s="145"/>
      <c r="II209" s="145"/>
      <c r="IJ209" s="145"/>
      <c r="IK209" s="145"/>
      <c r="IL209" s="145"/>
      <c r="IM209" s="145"/>
      <c r="IN209" s="145"/>
      <c r="IO209" s="145"/>
      <c r="IP209" s="145"/>
      <c r="IQ209" s="145"/>
      <c r="IR209" s="145"/>
      <c r="IS209" s="145"/>
      <c r="IT209" s="145"/>
      <c r="IU209" s="145"/>
    </row>
    <row r="210" spans="1:255" x14ac:dyDescent="0.3">
      <c r="A210" s="145"/>
      <c r="B210" s="224"/>
      <c r="C210" s="224"/>
      <c r="D210" s="224"/>
      <c r="E210" s="145"/>
      <c r="F210" s="145"/>
      <c r="G210" s="146"/>
      <c r="H210" s="146"/>
      <c r="I210" s="147"/>
      <c r="J210" s="145"/>
      <c r="K210" s="155" t="s">
        <v>293</v>
      </c>
      <c r="L210" s="145">
        <v>170</v>
      </c>
      <c r="M210" s="145">
        <v>160</v>
      </c>
      <c r="N210" s="145"/>
      <c r="O210" s="145" t="s">
        <v>128</v>
      </c>
      <c r="P210" s="159"/>
      <c r="Q210" s="160"/>
      <c r="R210" s="159"/>
      <c r="S210" s="159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5"/>
      <c r="DE210" s="145"/>
      <c r="DF210" s="145"/>
      <c r="DG210" s="145"/>
      <c r="DH210" s="145"/>
      <c r="DI210" s="145"/>
      <c r="DJ210" s="145"/>
      <c r="DK210" s="145"/>
      <c r="DL210" s="145"/>
      <c r="DM210" s="145"/>
      <c r="DN210" s="145"/>
      <c r="DO210" s="145"/>
      <c r="DP210" s="145"/>
      <c r="DQ210" s="145"/>
      <c r="DR210" s="145"/>
      <c r="DS210" s="145"/>
      <c r="DT210" s="145"/>
      <c r="DU210" s="145"/>
      <c r="DV210" s="145"/>
      <c r="DW210" s="145"/>
      <c r="DX210" s="145"/>
      <c r="DY210" s="145"/>
      <c r="DZ210" s="145"/>
      <c r="EA210" s="145"/>
      <c r="EB210" s="145"/>
      <c r="EC210" s="145"/>
      <c r="ED210" s="145"/>
      <c r="EE210" s="145"/>
      <c r="EF210" s="145"/>
      <c r="EG210" s="145"/>
      <c r="EH210" s="145"/>
      <c r="EI210" s="145"/>
      <c r="EJ210" s="145"/>
      <c r="EK210" s="145"/>
      <c r="EL210" s="145"/>
      <c r="EM210" s="145"/>
      <c r="EN210" s="145"/>
      <c r="EO210" s="145"/>
      <c r="EP210" s="145"/>
      <c r="EQ210" s="145"/>
      <c r="ER210" s="145"/>
      <c r="ES210" s="145"/>
      <c r="ET210" s="145"/>
      <c r="EU210" s="145"/>
      <c r="EV210" s="145"/>
      <c r="EW210" s="145"/>
      <c r="EX210" s="145"/>
      <c r="EY210" s="145"/>
      <c r="EZ210" s="145"/>
      <c r="FA210" s="145"/>
      <c r="FB210" s="145"/>
      <c r="FC210" s="145"/>
      <c r="FD210" s="145"/>
      <c r="FE210" s="145"/>
      <c r="FF210" s="145"/>
      <c r="FG210" s="145"/>
      <c r="FH210" s="145"/>
      <c r="FI210" s="145"/>
      <c r="FJ210" s="145"/>
      <c r="FK210" s="145"/>
      <c r="FL210" s="145"/>
      <c r="FM210" s="145"/>
      <c r="FN210" s="145"/>
      <c r="FO210" s="145"/>
      <c r="FP210" s="145"/>
      <c r="FQ210" s="145"/>
      <c r="FR210" s="145"/>
      <c r="FS210" s="145"/>
      <c r="FT210" s="145"/>
      <c r="FU210" s="145"/>
      <c r="FV210" s="145"/>
      <c r="FW210" s="145"/>
      <c r="FX210" s="145"/>
      <c r="FY210" s="145"/>
      <c r="FZ210" s="145"/>
      <c r="GA210" s="145"/>
      <c r="GB210" s="145"/>
      <c r="GC210" s="145"/>
      <c r="GD210" s="145"/>
      <c r="GE210" s="145"/>
      <c r="GF210" s="145"/>
      <c r="GG210" s="145"/>
      <c r="GH210" s="145"/>
      <c r="GI210" s="145"/>
      <c r="GJ210" s="145"/>
      <c r="GK210" s="145"/>
      <c r="GL210" s="145"/>
      <c r="GM210" s="145"/>
      <c r="GN210" s="145"/>
      <c r="GO210" s="145"/>
      <c r="GP210" s="145"/>
      <c r="GQ210" s="145"/>
      <c r="GR210" s="145"/>
      <c r="GS210" s="145"/>
      <c r="GT210" s="145"/>
      <c r="GU210" s="145"/>
      <c r="GV210" s="145"/>
      <c r="GW210" s="145"/>
      <c r="GX210" s="145"/>
      <c r="GY210" s="145"/>
      <c r="GZ210" s="145"/>
      <c r="HA210" s="145"/>
      <c r="HB210" s="145"/>
      <c r="HC210" s="145"/>
      <c r="HD210" s="145"/>
      <c r="HE210" s="145"/>
      <c r="HF210" s="145"/>
      <c r="HG210" s="145"/>
      <c r="HH210" s="145"/>
      <c r="HI210" s="145"/>
      <c r="HJ210" s="145"/>
      <c r="HK210" s="145"/>
      <c r="HL210" s="145"/>
      <c r="HM210" s="145"/>
      <c r="HN210" s="145"/>
      <c r="HO210" s="145"/>
      <c r="HP210" s="145"/>
      <c r="HQ210" s="145"/>
      <c r="HR210" s="145"/>
      <c r="HS210" s="145"/>
      <c r="HT210" s="145"/>
      <c r="HU210" s="145"/>
      <c r="HV210" s="145"/>
      <c r="HW210" s="145"/>
      <c r="HX210" s="145"/>
      <c r="HY210" s="145"/>
      <c r="HZ210" s="145"/>
      <c r="IA210" s="145"/>
      <c r="IB210" s="145"/>
      <c r="IC210" s="145"/>
      <c r="ID210" s="145"/>
      <c r="IE210" s="145"/>
      <c r="IF210" s="145"/>
      <c r="IG210" s="145"/>
      <c r="IH210" s="145"/>
      <c r="II210" s="145"/>
      <c r="IJ210" s="145"/>
      <c r="IK210" s="145"/>
      <c r="IL210" s="145"/>
      <c r="IM210" s="145"/>
      <c r="IN210" s="145"/>
      <c r="IO210" s="145"/>
      <c r="IP210" s="145"/>
      <c r="IQ210" s="145"/>
      <c r="IR210" s="145"/>
      <c r="IS210" s="145"/>
      <c r="IT210" s="145"/>
      <c r="IU210" s="145"/>
    </row>
    <row r="211" spans="1:255" x14ac:dyDescent="0.3">
      <c r="A211" s="145"/>
      <c r="B211" s="224"/>
      <c r="C211" s="224"/>
      <c r="D211" s="224"/>
      <c r="E211" s="145"/>
      <c r="F211" s="145"/>
      <c r="G211" s="146"/>
      <c r="H211" s="146"/>
      <c r="I211" s="147"/>
      <c r="J211" s="145"/>
      <c r="K211" s="155" t="s">
        <v>294</v>
      </c>
      <c r="L211" s="145">
        <v>170</v>
      </c>
      <c r="M211" s="145">
        <v>160</v>
      </c>
      <c r="N211" s="145" t="s">
        <v>97</v>
      </c>
      <c r="O211" s="145" t="s">
        <v>128</v>
      </c>
      <c r="P211" s="159"/>
      <c r="Q211" s="160"/>
      <c r="R211" s="159"/>
      <c r="S211" s="159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  <c r="BQ211" s="145"/>
      <c r="BR211" s="145"/>
      <c r="BS211" s="145"/>
      <c r="BT211" s="145"/>
      <c r="BU211" s="145"/>
      <c r="BV211" s="145"/>
      <c r="BW211" s="145"/>
      <c r="BX211" s="145"/>
      <c r="BY211" s="145"/>
      <c r="BZ211" s="145"/>
      <c r="CA211" s="145"/>
      <c r="CB211" s="145"/>
      <c r="CC211" s="145"/>
      <c r="CD211" s="145"/>
      <c r="CE211" s="145"/>
      <c r="CF211" s="145"/>
      <c r="CG211" s="145"/>
      <c r="CH211" s="145"/>
      <c r="CI211" s="145"/>
      <c r="CJ211" s="145"/>
      <c r="CK211" s="145"/>
      <c r="CL211" s="145"/>
      <c r="CM211" s="145"/>
      <c r="CN211" s="145"/>
      <c r="CO211" s="145"/>
      <c r="CP211" s="145"/>
      <c r="CQ211" s="145"/>
      <c r="CR211" s="145"/>
      <c r="CS211" s="145"/>
      <c r="CT211" s="145"/>
      <c r="CU211" s="145"/>
      <c r="CV211" s="145"/>
      <c r="CW211" s="145"/>
      <c r="CX211" s="145"/>
      <c r="CY211" s="145"/>
      <c r="CZ211" s="145"/>
      <c r="DA211" s="145"/>
      <c r="DB211" s="145"/>
      <c r="DC211" s="145"/>
      <c r="DD211" s="145"/>
      <c r="DE211" s="145"/>
      <c r="DF211" s="145"/>
      <c r="DG211" s="145"/>
      <c r="DH211" s="145"/>
      <c r="DI211" s="145"/>
      <c r="DJ211" s="145"/>
      <c r="DK211" s="145"/>
      <c r="DL211" s="145"/>
      <c r="DM211" s="145"/>
      <c r="DN211" s="145"/>
      <c r="DO211" s="145"/>
      <c r="DP211" s="145"/>
      <c r="DQ211" s="145"/>
      <c r="DR211" s="145"/>
      <c r="DS211" s="145"/>
      <c r="DT211" s="145"/>
      <c r="DU211" s="145"/>
      <c r="DV211" s="145"/>
      <c r="DW211" s="145"/>
      <c r="DX211" s="145"/>
      <c r="DY211" s="145"/>
      <c r="DZ211" s="145"/>
      <c r="EA211" s="145"/>
      <c r="EB211" s="145"/>
      <c r="EC211" s="145"/>
      <c r="ED211" s="145"/>
      <c r="EE211" s="145"/>
      <c r="EF211" s="145"/>
      <c r="EG211" s="145"/>
      <c r="EH211" s="145"/>
      <c r="EI211" s="145"/>
      <c r="EJ211" s="145"/>
      <c r="EK211" s="145"/>
      <c r="EL211" s="145"/>
      <c r="EM211" s="145"/>
      <c r="EN211" s="145"/>
      <c r="EO211" s="145"/>
      <c r="EP211" s="145"/>
      <c r="EQ211" s="145"/>
      <c r="ER211" s="145"/>
      <c r="ES211" s="145"/>
      <c r="ET211" s="145"/>
      <c r="EU211" s="145"/>
      <c r="EV211" s="145"/>
      <c r="EW211" s="145"/>
      <c r="EX211" s="145"/>
      <c r="EY211" s="145"/>
      <c r="EZ211" s="145"/>
      <c r="FA211" s="145"/>
      <c r="FB211" s="145"/>
      <c r="FC211" s="145"/>
      <c r="FD211" s="145"/>
      <c r="FE211" s="145"/>
      <c r="FF211" s="145"/>
      <c r="FG211" s="145"/>
      <c r="FH211" s="145"/>
      <c r="FI211" s="145"/>
      <c r="FJ211" s="145"/>
      <c r="FK211" s="145"/>
      <c r="FL211" s="145"/>
      <c r="FM211" s="145"/>
      <c r="FN211" s="145"/>
      <c r="FO211" s="145"/>
      <c r="FP211" s="145"/>
      <c r="FQ211" s="145"/>
      <c r="FR211" s="145"/>
      <c r="FS211" s="145"/>
      <c r="FT211" s="145"/>
      <c r="FU211" s="145"/>
      <c r="FV211" s="145"/>
      <c r="FW211" s="145"/>
      <c r="FX211" s="145"/>
      <c r="FY211" s="145"/>
      <c r="FZ211" s="145"/>
      <c r="GA211" s="145"/>
      <c r="GB211" s="145"/>
      <c r="GC211" s="145"/>
      <c r="GD211" s="145"/>
      <c r="GE211" s="145"/>
      <c r="GF211" s="145"/>
      <c r="GG211" s="145"/>
      <c r="GH211" s="145"/>
      <c r="GI211" s="145"/>
      <c r="GJ211" s="145"/>
      <c r="GK211" s="145"/>
      <c r="GL211" s="145"/>
      <c r="GM211" s="145"/>
      <c r="GN211" s="145"/>
      <c r="GO211" s="145"/>
      <c r="GP211" s="145"/>
      <c r="GQ211" s="145"/>
      <c r="GR211" s="145"/>
      <c r="GS211" s="145"/>
      <c r="GT211" s="145"/>
      <c r="GU211" s="145"/>
      <c r="GV211" s="145"/>
      <c r="GW211" s="145"/>
      <c r="GX211" s="145"/>
      <c r="GY211" s="145"/>
      <c r="GZ211" s="145"/>
      <c r="HA211" s="145"/>
      <c r="HB211" s="145"/>
      <c r="HC211" s="145"/>
      <c r="HD211" s="145"/>
      <c r="HE211" s="145"/>
      <c r="HF211" s="145"/>
      <c r="HG211" s="145"/>
      <c r="HH211" s="145"/>
      <c r="HI211" s="145"/>
      <c r="HJ211" s="145"/>
      <c r="HK211" s="145"/>
      <c r="HL211" s="145"/>
      <c r="HM211" s="145"/>
      <c r="HN211" s="145"/>
      <c r="HO211" s="145"/>
      <c r="HP211" s="145"/>
      <c r="HQ211" s="145"/>
      <c r="HR211" s="145"/>
      <c r="HS211" s="145"/>
      <c r="HT211" s="145"/>
      <c r="HU211" s="145"/>
      <c r="HV211" s="145"/>
      <c r="HW211" s="145"/>
      <c r="HX211" s="145"/>
      <c r="HY211" s="145"/>
      <c r="HZ211" s="145"/>
      <c r="IA211" s="145"/>
      <c r="IB211" s="145"/>
      <c r="IC211" s="145"/>
      <c r="ID211" s="145"/>
      <c r="IE211" s="145"/>
      <c r="IF211" s="145"/>
      <c r="IG211" s="145"/>
      <c r="IH211" s="145"/>
      <c r="II211" s="145"/>
      <c r="IJ211" s="145"/>
      <c r="IK211" s="145"/>
      <c r="IL211" s="145"/>
      <c r="IM211" s="145"/>
      <c r="IN211" s="145"/>
      <c r="IO211" s="145"/>
      <c r="IP211" s="145"/>
      <c r="IQ211" s="145"/>
      <c r="IR211" s="145"/>
      <c r="IS211" s="145"/>
      <c r="IT211" s="145"/>
      <c r="IU211" s="145"/>
    </row>
    <row r="212" spans="1:255" x14ac:dyDescent="0.3">
      <c r="A212" s="145"/>
      <c r="B212" s="224"/>
      <c r="C212" s="224"/>
      <c r="D212" s="224"/>
      <c r="E212" s="157" t="s">
        <v>41</v>
      </c>
      <c r="F212" s="158"/>
      <c r="G212" s="146"/>
      <c r="H212" s="146"/>
      <c r="I212" s="147"/>
      <c r="J212" s="145"/>
      <c r="K212" s="155"/>
      <c r="L212" s="145"/>
      <c r="M212" s="145"/>
      <c r="N212" s="145"/>
      <c r="O212" s="158" t="s">
        <v>41</v>
      </c>
      <c r="P212" s="159"/>
      <c r="Q212" s="160"/>
      <c r="R212" s="159"/>
      <c r="S212" s="159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145"/>
      <c r="BW212" s="145"/>
      <c r="BX212" s="145"/>
      <c r="BY212" s="145"/>
      <c r="BZ212" s="145"/>
      <c r="CA212" s="145"/>
      <c r="CB212" s="145"/>
      <c r="CC212" s="145"/>
      <c r="CD212" s="145"/>
      <c r="CE212" s="145"/>
      <c r="CF212" s="145"/>
      <c r="CG212" s="145"/>
      <c r="CH212" s="145"/>
      <c r="CI212" s="145"/>
      <c r="CJ212" s="145"/>
      <c r="CK212" s="145"/>
      <c r="CL212" s="145"/>
      <c r="CM212" s="145"/>
      <c r="CN212" s="145"/>
      <c r="CO212" s="145"/>
      <c r="CP212" s="145"/>
      <c r="CQ212" s="145"/>
      <c r="CR212" s="145"/>
      <c r="CS212" s="145"/>
      <c r="CT212" s="145"/>
      <c r="CU212" s="145"/>
      <c r="CV212" s="145"/>
      <c r="CW212" s="145"/>
      <c r="CX212" s="145"/>
      <c r="CY212" s="145"/>
      <c r="CZ212" s="145"/>
      <c r="DA212" s="145"/>
      <c r="DB212" s="145"/>
      <c r="DC212" s="145"/>
      <c r="DD212" s="145"/>
      <c r="DE212" s="145"/>
      <c r="DF212" s="145"/>
      <c r="DG212" s="145"/>
      <c r="DH212" s="145"/>
      <c r="DI212" s="145"/>
      <c r="DJ212" s="145"/>
      <c r="DK212" s="145"/>
      <c r="DL212" s="145"/>
      <c r="DM212" s="145"/>
      <c r="DN212" s="145"/>
      <c r="DO212" s="145"/>
      <c r="DP212" s="145"/>
      <c r="DQ212" s="145"/>
      <c r="DR212" s="145"/>
      <c r="DS212" s="145"/>
      <c r="DT212" s="145"/>
      <c r="DU212" s="145"/>
      <c r="DV212" s="145"/>
      <c r="DW212" s="145"/>
      <c r="DX212" s="145"/>
      <c r="DY212" s="145"/>
      <c r="DZ212" s="145"/>
      <c r="EA212" s="145"/>
      <c r="EB212" s="145"/>
      <c r="EC212" s="145"/>
      <c r="ED212" s="145"/>
      <c r="EE212" s="145"/>
      <c r="EF212" s="145"/>
      <c r="EG212" s="145"/>
      <c r="EH212" s="145"/>
      <c r="EI212" s="145"/>
      <c r="EJ212" s="145"/>
      <c r="EK212" s="145"/>
      <c r="EL212" s="145"/>
      <c r="EM212" s="145"/>
      <c r="EN212" s="145"/>
      <c r="EO212" s="145"/>
      <c r="EP212" s="145"/>
      <c r="EQ212" s="145"/>
      <c r="ER212" s="145"/>
      <c r="ES212" s="145"/>
      <c r="ET212" s="145"/>
      <c r="EU212" s="145"/>
      <c r="EV212" s="145"/>
      <c r="EW212" s="145"/>
      <c r="EX212" s="145"/>
      <c r="EY212" s="145"/>
      <c r="EZ212" s="145"/>
      <c r="FA212" s="145"/>
      <c r="FB212" s="145"/>
      <c r="FC212" s="145"/>
      <c r="FD212" s="145"/>
      <c r="FE212" s="145"/>
      <c r="FF212" s="145"/>
      <c r="FG212" s="145"/>
      <c r="FH212" s="145"/>
      <c r="FI212" s="145"/>
      <c r="FJ212" s="145"/>
      <c r="FK212" s="145"/>
      <c r="FL212" s="145"/>
      <c r="FM212" s="145"/>
      <c r="FN212" s="145"/>
      <c r="FO212" s="145"/>
      <c r="FP212" s="145"/>
      <c r="FQ212" s="145"/>
      <c r="FR212" s="145"/>
      <c r="FS212" s="145"/>
      <c r="FT212" s="145"/>
      <c r="FU212" s="145"/>
      <c r="FV212" s="145"/>
      <c r="FW212" s="145"/>
      <c r="FX212" s="145"/>
      <c r="FY212" s="145"/>
      <c r="FZ212" s="145"/>
      <c r="GA212" s="145"/>
      <c r="GB212" s="145"/>
      <c r="GC212" s="145"/>
      <c r="GD212" s="145"/>
      <c r="GE212" s="145"/>
      <c r="GF212" s="145"/>
      <c r="GG212" s="145"/>
      <c r="GH212" s="145"/>
      <c r="GI212" s="145"/>
      <c r="GJ212" s="145"/>
      <c r="GK212" s="145"/>
      <c r="GL212" s="145"/>
      <c r="GM212" s="145"/>
      <c r="GN212" s="145"/>
      <c r="GO212" s="145"/>
      <c r="GP212" s="145"/>
      <c r="GQ212" s="145"/>
      <c r="GR212" s="145"/>
      <c r="GS212" s="145"/>
      <c r="GT212" s="145"/>
      <c r="GU212" s="145"/>
      <c r="GV212" s="145"/>
      <c r="GW212" s="145"/>
      <c r="GX212" s="145"/>
      <c r="GY212" s="145"/>
      <c r="GZ212" s="145"/>
      <c r="HA212" s="145"/>
      <c r="HB212" s="145"/>
      <c r="HC212" s="145"/>
      <c r="HD212" s="145"/>
      <c r="HE212" s="145"/>
      <c r="HF212" s="145"/>
      <c r="HG212" s="145"/>
      <c r="HH212" s="145"/>
      <c r="HI212" s="145"/>
      <c r="HJ212" s="145"/>
      <c r="HK212" s="145"/>
      <c r="HL212" s="145"/>
      <c r="HM212" s="145"/>
      <c r="HN212" s="145"/>
      <c r="HO212" s="145"/>
      <c r="HP212" s="145"/>
      <c r="HQ212" s="145"/>
      <c r="HR212" s="145"/>
      <c r="HS212" s="145"/>
      <c r="HT212" s="145"/>
      <c r="HU212" s="145"/>
      <c r="HV212" s="145"/>
      <c r="HW212" s="145"/>
      <c r="HX212" s="145"/>
      <c r="HY212" s="145"/>
      <c r="HZ212" s="145"/>
      <c r="IA212" s="145"/>
      <c r="IB212" s="145"/>
      <c r="IC212" s="145"/>
      <c r="ID212" s="145"/>
      <c r="IE212" s="145"/>
      <c r="IF212" s="145"/>
      <c r="IG212" s="145"/>
      <c r="IH212" s="145"/>
      <c r="II212" s="145"/>
      <c r="IJ212" s="145"/>
      <c r="IK212" s="145"/>
      <c r="IL212" s="145"/>
      <c r="IM212" s="145"/>
      <c r="IN212" s="145"/>
      <c r="IO212" s="145"/>
      <c r="IP212" s="145"/>
      <c r="IQ212" s="145"/>
      <c r="IR212" s="145"/>
      <c r="IS212" s="145"/>
      <c r="IT212" s="145"/>
      <c r="IU212" s="145"/>
    </row>
    <row r="213" spans="1:255" ht="91" x14ac:dyDescent="0.3">
      <c r="A213" s="145"/>
      <c r="B213" s="224"/>
      <c r="C213" s="224"/>
      <c r="D213" s="224"/>
      <c r="E213" s="149"/>
      <c r="F213" s="145" t="s">
        <v>295</v>
      </c>
      <c r="G213" s="146" t="s">
        <v>506</v>
      </c>
      <c r="H213" s="146" t="s">
        <v>507</v>
      </c>
      <c r="I213" s="147" t="s">
        <v>508</v>
      </c>
      <c r="J213" s="149"/>
      <c r="K213" s="155"/>
      <c r="L213" s="149"/>
      <c r="M213" s="149"/>
      <c r="N213" s="149"/>
      <c r="O213" s="149" t="s">
        <v>295</v>
      </c>
      <c r="P213" s="159"/>
      <c r="Q213" s="160"/>
      <c r="R213" s="159"/>
      <c r="S213" s="159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145"/>
      <c r="BW213" s="145"/>
      <c r="BX213" s="145"/>
      <c r="BY213" s="145"/>
      <c r="BZ213" s="145"/>
      <c r="CA213" s="145"/>
      <c r="CB213" s="145"/>
      <c r="CC213" s="145"/>
      <c r="CD213" s="145"/>
      <c r="CE213" s="145"/>
      <c r="CF213" s="145"/>
      <c r="CG213" s="145"/>
      <c r="CH213" s="145"/>
      <c r="CI213" s="145"/>
      <c r="CJ213" s="145"/>
      <c r="CK213" s="145"/>
      <c r="CL213" s="145"/>
      <c r="CM213" s="145"/>
      <c r="CN213" s="145"/>
      <c r="CO213" s="145"/>
      <c r="CP213" s="145"/>
      <c r="CQ213" s="145"/>
      <c r="CR213" s="145"/>
      <c r="CS213" s="145"/>
      <c r="CT213" s="145"/>
      <c r="CU213" s="145"/>
      <c r="CV213" s="145"/>
      <c r="CW213" s="145"/>
      <c r="CX213" s="145"/>
      <c r="CY213" s="145"/>
      <c r="CZ213" s="145"/>
      <c r="DA213" s="145"/>
      <c r="DB213" s="145"/>
      <c r="DC213" s="145"/>
      <c r="DD213" s="145"/>
      <c r="DE213" s="145"/>
      <c r="DF213" s="145"/>
      <c r="DG213" s="145"/>
      <c r="DH213" s="145"/>
      <c r="DI213" s="145"/>
      <c r="DJ213" s="145"/>
      <c r="DK213" s="145"/>
      <c r="DL213" s="145"/>
      <c r="DM213" s="145"/>
      <c r="DN213" s="145"/>
      <c r="DO213" s="145"/>
      <c r="DP213" s="145"/>
      <c r="DQ213" s="145"/>
      <c r="DR213" s="145"/>
      <c r="DS213" s="145"/>
      <c r="DT213" s="145"/>
      <c r="DU213" s="145"/>
      <c r="DV213" s="145"/>
      <c r="DW213" s="145"/>
      <c r="DX213" s="145"/>
      <c r="DY213" s="145"/>
      <c r="DZ213" s="145"/>
      <c r="EA213" s="145"/>
      <c r="EB213" s="145"/>
      <c r="EC213" s="145"/>
      <c r="ED213" s="145"/>
      <c r="EE213" s="145"/>
      <c r="EF213" s="145"/>
      <c r="EG213" s="145"/>
      <c r="EH213" s="145"/>
      <c r="EI213" s="145"/>
      <c r="EJ213" s="145"/>
      <c r="EK213" s="145"/>
      <c r="EL213" s="145"/>
      <c r="EM213" s="145"/>
      <c r="EN213" s="145"/>
      <c r="EO213" s="145"/>
      <c r="EP213" s="145"/>
      <c r="EQ213" s="145"/>
      <c r="ER213" s="145"/>
      <c r="ES213" s="145"/>
      <c r="ET213" s="145"/>
      <c r="EU213" s="145"/>
      <c r="EV213" s="145"/>
      <c r="EW213" s="145"/>
      <c r="EX213" s="145"/>
      <c r="EY213" s="145"/>
      <c r="EZ213" s="145"/>
      <c r="FA213" s="145"/>
      <c r="FB213" s="145"/>
      <c r="FC213" s="145"/>
      <c r="FD213" s="145"/>
      <c r="FE213" s="145"/>
      <c r="FF213" s="145"/>
      <c r="FG213" s="145"/>
      <c r="FH213" s="145"/>
      <c r="FI213" s="145"/>
      <c r="FJ213" s="145"/>
      <c r="FK213" s="145"/>
      <c r="FL213" s="145"/>
      <c r="FM213" s="145"/>
      <c r="FN213" s="145"/>
      <c r="FO213" s="145"/>
      <c r="FP213" s="145"/>
      <c r="FQ213" s="145"/>
      <c r="FR213" s="145"/>
      <c r="FS213" s="145"/>
      <c r="FT213" s="145"/>
      <c r="FU213" s="145"/>
      <c r="FV213" s="145"/>
      <c r="FW213" s="145"/>
      <c r="FX213" s="145"/>
      <c r="FY213" s="145"/>
      <c r="FZ213" s="145"/>
      <c r="GA213" s="145"/>
      <c r="GB213" s="145"/>
      <c r="GC213" s="145"/>
      <c r="GD213" s="145"/>
      <c r="GE213" s="145"/>
      <c r="GF213" s="145"/>
      <c r="GG213" s="145"/>
      <c r="GH213" s="145"/>
      <c r="GI213" s="145"/>
      <c r="GJ213" s="145"/>
      <c r="GK213" s="145"/>
      <c r="GL213" s="145"/>
      <c r="GM213" s="145"/>
      <c r="GN213" s="145"/>
      <c r="GO213" s="145"/>
      <c r="GP213" s="145"/>
      <c r="GQ213" s="145"/>
      <c r="GR213" s="145"/>
      <c r="GS213" s="145"/>
      <c r="GT213" s="145"/>
      <c r="GU213" s="145"/>
      <c r="GV213" s="145"/>
      <c r="GW213" s="145"/>
      <c r="GX213" s="145"/>
      <c r="GY213" s="145"/>
      <c r="GZ213" s="145"/>
      <c r="HA213" s="145"/>
      <c r="HB213" s="145"/>
      <c r="HC213" s="145"/>
      <c r="HD213" s="145"/>
      <c r="HE213" s="145"/>
      <c r="HF213" s="145"/>
      <c r="HG213" s="145"/>
      <c r="HH213" s="145"/>
      <c r="HI213" s="145"/>
      <c r="HJ213" s="145"/>
      <c r="HK213" s="145"/>
      <c r="HL213" s="145"/>
      <c r="HM213" s="145"/>
      <c r="HN213" s="145"/>
      <c r="HO213" s="145"/>
      <c r="HP213" s="145"/>
      <c r="HQ213" s="145"/>
      <c r="HR213" s="145"/>
      <c r="HS213" s="145"/>
      <c r="HT213" s="145"/>
      <c r="HU213" s="145"/>
      <c r="HV213" s="145"/>
      <c r="HW213" s="145"/>
      <c r="HX213" s="145"/>
      <c r="HY213" s="145"/>
      <c r="HZ213" s="145"/>
      <c r="IA213" s="145"/>
      <c r="IB213" s="145"/>
      <c r="IC213" s="145"/>
      <c r="ID213" s="145"/>
      <c r="IE213" s="145"/>
      <c r="IF213" s="145"/>
      <c r="IG213" s="145"/>
      <c r="IH213" s="145"/>
      <c r="II213" s="145"/>
      <c r="IJ213" s="145"/>
      <c r="IK213" s="145"/>
      <c r="IL213" s="145"/>
      <c r="IM213" s="145"/>
      <c r="IN213" s="145"/>
      <c r="IO213" s="145"/>
      <c r="IP213" s="145"/>
      <c r="IQ213" s="145"/>
      <c r="IR213" s="145"/>
      <c r="IS213" s="145"/>
      <c r="IT213" s="145"/>
      <c r="IU213" s="145"/>
    </row>
    <row r="214" spans="1:255" x14ac:dyDescent="0.3">
      <c r="A214" s="145"/>
      <c r="B214" s="224"/>
      <c r="C214" s="224"/>
      <c r="D214" s="224"/>
      <c r="E214" s="145"/>
      <c r="F214" s="145"/>
      <c r="G214" s="146"/>
      <c r="H214" s="146"/>
      <c r="I214" s="147"/>
      <c r="J214" s="145" t="s">
        <v>296</v>
      </c>
      <c r="K214" s="155"/>
      <c r="L214" s="145">
        <v>174</v>
      </c>
      <c r="M214" s="145">
        <v>163</v>
      </c>
      <c r="N214" s="145"/>
      <c r="O214" s="145" t="s">
        <v>124</v>
      </c>
      <c r="P214" s="159"/>
      <c r="Q214" s="160"/>
      <c r="R214" s="159"/>
      <c r="S214" s="159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5"/>
      <c r="BW214" s="145"/>
      <c r="BX214" s="145"/>
      <c r="BY214" s="145"/>
      <c r="BZ214" s="145"/>
      <c r="CA214" s="145"/>
      <c r="CB214" s="145"/>
      <c r="CC214" s="145"/>
      <c r="CD214" s="145"/>
      <c r="CE214" s="145"/>
      <c r="CF214" s="145"/>
      <c r="CG214" s="145"/>
      <c r="CH214" s="145"/>
      <c r="CI214" s="145"/>
      <c r="CJ214" s="145"/>
      <c r="CK214" s="145"/>
      <c r="CL214" s="145"/>
      <c r="CM214" s="145"/>
      <c r="CN214" s="145"/>
      <c r="CO214" s="145"/>
      <c r="CP214" s="145"/>
      <c r="CQ214" s="145"/>
      <c r="CR214" s="145"/>
      <c r="CS214" s="145"/>
      <c r="CT214" s="145"/>
      <c r="CU214" s="145"/>
      <c r="CV214" s="145"/>
      <c r="CW214" s="145"/>
      <c r="CX214" s="145"/>
      <c r="CY214" s="145"/>
      <c r="CZ214" s="145"/>
      <c r="DA214" s="145"/>
      <c r="DB214" s="145"/>
      <c r="DC214" s="145"/>
      <c r="DD214" s="145"/>
      <c r="DE214" s="145"/>
      <c r="DF214" s="145"/>
      <c r="DG214" s="145"/>
      <c r="DH214" s="145"/>
      <c r="DI214" s="145"/>
      <c r="DJ214" s="145"/>
      <c r="DK214" s="145"/>
      <c r="DL214" s="145"/>
      <c r="DM214" s="145"/>
      <c r="DN214" s="145"/>
      <c r="DO214" s="145"/>
      <c r="DP214" s="145"/>
      <c r="DQ214" s="145"/>
      <c r="DR214" s="145"/>
      <c r="DS214" s="145"/>
      <c r="DT214" s="145"/>
      <c r="DU214" s="145"/>
      <c r="DV214" s="145"/>
      <c r="DW214" s="145"/>
      <c r="DX214" s="145"/>
      <c r="DY214" s="145"/>
      <c r="DZ214" s="145"/>
      <c r="EA214" s="145"/>
      <c r="EB214" s="145"/>
      <c r="EC214" s="145"/>
      <c r="ED214" s="145"/>
      <c r="EE214" s="145"/>
      <c r="EF214" s="145"/>
      <c r="EG214" s="145"/>
      <c r="EH214" s="145"/>
      <c r="EI214" s="145"/>
      <c r="EJ214" s="145"/>
      <c r="EK214" s="145"/>
      <c r="EL214" s="145"/>
      <c r="EM214" s="145"/>
      <c r="EN214" s="145"/>
      <c r="EO214" s="145"/>
      <c r="EP214" s="145"/>
      <c r="EQ214" s="145"/>
      <c r="ER214" s="145"/>
      <c r="ES214" s="145"/>
      <c r="ET214" s="145"/>
      <c r="EU214" s="145"/>
      <c r="EV214" s="145"/>
      <c r="EW214" s="145"/>
      <c r="EX214" s="145"/>
      <c r="EY214" s="145"/>
      <c r="EZ214" s="145"/>
      <c r="FA214" s="145"/>
      <c r="FB214" s="145"/>
      <c r="FC214" s="145"/>
      <c r="FD214" s="145"/>
      <c r="FE214" s="145"/>
      <c r="FF214" s="145"/>
      <c r="FG214" s="145"/>
      <c r="FH214" s="145"/>
      <c r="FI214" s="145"/>
      <c r="FJ214" s="145"/>
      <c r="FK214" s="145"/>
      <c r="FL214" s="145"/>
      <c r="FM214" s="145"/>
      <c r="FN214" s="145"/>
      <c r="FO214" s="145"/>
      <c r="FP214" s="145"/>
      <c r="FQ214" s="145"/>
      <c r="FR214" s="145"/>
      <c r="FS214" s="145"/>
      <c r="FT214" s="145"/>
      <c r="FU214" s="145"/>
      <c r="FV214" s="145"/>
      <c r="FW214" s="145"/>
      <c r="FX214" s="145"/>
      <c r="FY214" s="145"/>
      <c r="FZ214" s="145"/>
      <c r="GA214" s="145"/>
      <c r="GB214" s="145"/>
      <c r="GC214" s="145"/>
      <c r="GD214" s="145"/>
      <c r="GE214" s="145"/>
      <c r="GF214" s="145"/>
      <c r="GG214" s="145"/>
      <c r="GH214" s="145"/>
      <c r="GI214" s="145"/>
      <c r="GJ214" s="145"/>
      <c r="GK214" s="145"/>
      <c r="GL214" s="145"/>
      <c r="GM214" s="145"/>
      <c r="GN214" s="145"/>
      <c r="GO214" s="145"/>
      <c r="GP214" s="145"/>
      <c r="GQ214" s="145"/>
      <c r="GR214" s="145"/>
      <c r="GS214" s="145"/>
      <c r="GT214" s="145"/>
      <c r="GU214" s="145"/>
      <c r="GV214" s="145"/>
      <c r="GW214" s="145"/>
      <c r="GX214" s="145"/>
      <c r="GY214" s="145"/>
      <c r="GZ214" s="145"/>
      <c r="HA214" s="145"/>
      <c r="HB214" s="145"/>
      <c r="HC214" s="145"/>
      <c r="HD214" s="145"/>
      <c r="HE214" s="145"/>
      <c r="HF214" s="145"/>
      <c r="HG214" s="145"/>
      <c r="HH214" s="145"/>
      <c r="HI214" s="145"/>
      <c r="HJ214" s="145"/>
      <c r="HK214" s="145"/>
      <c r="HL214" s="145"/>
      <c r="HM214" s="145"/>
      <c r="HN214" s="145"/>
      <c r="HO214" s="145"/>
      <c r="HP214" s="145"/>
      <c r="HQ214" s="145"/>
      <c r="HR214" s="145"/>
      <c r="HS214" s="145"/>
      <c r="HT214" s="145"/>
      <c r="HU214" s="145"/>
      <c r="HV214" s="145"/>
      <c r="HW214" s="145"/>
      <c r="HX214" s="145"/>
      <c r="HY214" s="145"/>
      <c r="HZ214" s="145"/>
      <c r="IA214" s="145"/>
      <c r="IB214" s="145"/>
      <c r="IC214" s="145"/>
      <c r="ID214" s="145"/>
      <c r="IE214" s="145"/>
      <c r="IF214" s="145"/>
      <c r="IG214" s="145"/>
      <c r="IH214" s="145"/>
      <c r="II214" s="145"/>
      <c r="IJ214" s="145"/>
      <c r="IK214" s="145"/>
      <c r="IL214" s="145"/>
      <c r="IM214" s="145"/>
      <c r="IN214" s="145"/>
      <c r="IO214" s="145"/>
      <c r="IP214" s="145"/>
      <c r="IQ214" s="145"/>
      <c r="IR214" s="145"/>
      <c r="IS214" s="145"/>
      <c r="IT214" s="145"/>
      <c r="IU214" s="145"/>
    </row>
    <row r="215" spans="1:255" x14ac:dyDescent="0.3">
      <c r="A215" s="145"/>
      <c r="B215" s="224"/>
      <c r="C215" s="224"/>
      <c r="D215" s="224"/>
      <c r="E215" s="145"/>
      <c r="F215" s="145"/>
      <c r="G215" s="146"/>
      <c r="H215" s="146"/>
      <c r="I215" s="147"/>
      <c r="J215" s="145" t="s">
        <v>297</v>
      </c>
      <c r="K215" s="155"/>
      <c r="L215" s="145">
        <v>174</v>
      </c>
      <c r="M215" s="145">
        <v>163</v>
      </c>
      <c r="N215" s="145"/>
      <c r="O215" s="145" t="s">
        <v>124</v>
      </c>
      <c r="P215" s="159"/>
      <c r="Q215" s="160"/>
      <c r="R215" s="159"/>
      <c r="S215" s="159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5"/>
      <c r="CG215" s="145"/>
      <c r="CH215" s="145"/>
      <c r="CI215" s="145"/>
      <c r="CJ215" s="145"/>
      <c r="CK215" s="145"/>
      <c r="CL215" s="145"/>
      <c r="CM215" s="145"/>
      <c r="CN215" s="145"/>
      <c r="CO215" s="145"/>
      <c r="CP215" s="145"/>
      <c r="CQ215" s="145"/>
      <c r="CR215" s="145"/>
      <c r="CS215" s="145"/>
      <c r="CT215" s="145"/>
      <c r="CU215" s="145"/>
      <c r="CV215" s="145"/>
      <c r="CW215" s="145"/>
      <c r="CX215" s="145"/>
      <c r="CY215" s="145"/>
      <c r="CZ215" s="145"/>
      <c r="DA215" s="145"/>
      <c r="DB215" s="145"/>
      <c r="DC215" s="145"/>
      <c r="DD215" s="145"/>
      <c r="DE215" s="145"/>
      <c r="DF215" s="145"/>
      <c r="DG215" s="145"/>
      <c r="DH215" s="145"/>
      <c r="DI215" s="145"/>
      <c r="DJ215" s="145"/>
      <c r="DK215" s="145"/>
      <c r="DL215" s="145"/>
      <c r="DM215" s="145"/>
      <c r="DN215" s="145"/>
      <c r="DO215" s="145"/>
      <c r="DP215" s="145"/>
      <c r="DQ215" s="145"/>
      <c r="DR215" s="145"/>
      <c r="DS215" s="145"/>
      <c r="DT215" s="145"/>
      <c r="DU215" s="145"/>
      <c r="DV215" s="145"/>
      <c r="DW215" s="145"/>
      <c r="DX215" s="145"/>
      <c r="DY215" s="145"/>
      <c r="DZ215" s="145"/>
      <c r="EA215" s="145"/>
      <c r="EB215" s="145"/>
      <c r="EC215" s="145"/>
      <c r="ED215" s="145"/>
      <c r="EE215" s="145"/>
      <c r="EF215" s="145"/>
      <c r="EG215" s="145"/>
      <c r="EH215" s="145"/>
      <c r="EI215" s="145"/>
      <c r="EJ215" s="145"/>
      <c r="EK215" s="145"/>
      <c r="EL215" s="145"/>
      <c r="EM215" s="145"/>
      <c r="EN215" s="145"/>
      <c r="EO215" s="145"/>
      <c r="EP215" s="145"/>
      <c r="EQ215" s="145"/>
      <c r="ER215" s="145"/>
      <c r="ES215" s="145"/>
      <c r="ET215" s="145"/>
      <c r="EU215" s="145"/>
      <c r="EV215" s="145"/>
      <c r="EW215" s="145"/>
      <c r="EX215" s="145"/>
      <c r="EY215" s="145"/>
      <c r="EZ215" s="145"/>
      <c r="FA215" s="145"/>
      <c r="FB215" s="145"/>
      <c r="FC215" s="145"/>
      <c r="FD215" s="145"/>
      <c r="FE215" s="145"/>
      <c r="FF215" s="145"/>
      <c r="FG215" s="145"/>
      <c r="FH215" s="145"/>
      <c r="FI215" s="145"/>
      <c r="FJ215" s="145"/>
      <c r="FK215" s="145"/>
      <c r="FL215" s="145"/>
      <c r="FM215" s="145"/>
      <c r="FN215" s="145"/>
      <c r="FO215" s="145"/>
      <c r="FP215" s="145"/>
      <c r="FQ215" s="145"/>
      <c r="FR215" s="145"/>
      <c r="FS215" s="145"/>
      <c r="FT215" s="145"/>
      <c r="FU215" s="145"/>
      <c r="FV215" s="145"/>
      <c r="FW215" s="145"/>
      <c r="FX215" s="145"/>
      <c r="FY215" s="145"/>
      <c r="FZ215" s="145"/>
      <c r="GA215" s="145"/>
      <c r="GB215" s="145"/>
      <c r="GC215" s="145"/>
      <c r="GD215" s="145"/>
      <c r="GE215" s="145"/>
      <c r="GF215" s="145"/>
      <c r="GG215" s="145"/>
      <c r="GH215" s="145"/>
      <c r="GI215" s="145"/>
      <c r="GJ215" s="145"/>
      <c r="GK215" s="145"/>
      <c r="GL215" s="145"/>
      <c r="GM215" s="145"/>
      <c r="GN215" s="145"/>
      <c r="GO215" s="145"/>
      <c r="GP215" s="145"/>
      <c r="GQ215" s="145"/>
      <c r="GR215" s="145"/>
      <c r="GS215" s="145"/>
      <c r="GT215" s="145"/>
      <c r="GU215" s="145"/>
      <c r="GV215" s="145"/>
      <c r="GW215" s="145"/>
      <c r="GX215" s="145"/>
      <c r="GY215" s="145"/>
      <c r="GZ215" s="145"/>
      <c r="HA215" s="145"/>
      <c r="HB215" s="145"/>
      <c r="HC215" s="145"/>
      <c r="HD215" s="145"/>
      <c r="HE215" s="145"/>
      <c r="HF215" s="145"/>
      <c r="HG215" s="145"/>
      <c r="HH215" s="145"/>
      <c r="HI215" s="145"/>
      <c r="HJ215" s="145"/>
      <c r="HK215" s="145"/>
      <c r="HL215" s="145"/>
      <c r="HM215" s="145"/>
      <c r="HN215" s="145"/>
      <c r="HO215" s="145"/>
      <c r="HP215" s="145"/>
      <c r="HQ215" s="145"/>
      <c r="HR215" s="145"/>
      <c r="HS215" s="145"/>
      <c r="HT215" s="145"/>
      <c r="HU215" s="145"/>
      <c r="HV215" s="145"/>
      <c r="HW215" s="145"/>
      <c r="HX215" s="145"/>
      <c r="HY215" s="145"/>
      <c r="HZ215" s="145"/>
      <c r="IA215" s="145"/>
      <c r="IB215" s="145"/>
      <c r="IC215" s="145"/>
      <c r="ID215" s="145"/>
      <c r="IE215" s="145"/>
      <c r="IF215" s="145"/>
      <c r="IG215" s="145"/>
      <c r="IH215" s="145"/>
      <c r="II215" s="145"/>
      <c r="IJ215" s="145"/>
      <c r="IK215" s="145"/>
      <c r="IL215" s="145"/>
      <c r="IM215" s="145"/>
      <c r="IN215" s="145"/>
      <c r="IO215" s="145"/>
      <c r="IP215" s="145"/>
      <c r="IQ215" s="145"/>
      <c r="IR215" s="145"/>
      <c r="IS215" s="145"/>
      <c r="IT215" s="145"/>
      <c r="IU215" s="145"/>
    </row>
    <row r="216" spans="1:255" x14ac:dyDescent="0.3">
      <c r="A216" s="145"/>
      <c r="B216" s="224"/>
      <c r="C216" s="224"/>
      <c r="D216" s="224"/>
      <c r="E216" s="145"/>
      <c r="F216" s="145"/>
      <c r="G216" s="146"/>
      <c r="H216" s="146"/>
      <c r="I216" s="147"/>
      <c r="J216" s="145" t="s">
        <v>298</v>
      </c>
      <c r="K216" s="155"/>
      <c r="L216" s="145">
        <v>174</v>
      </c>
      <c r="M216" s="145">
        <v>163</v>
      </c>
      <c r="N216" s="145"/>
      <c r="O216" s="145" t="s">
        <v>124</v>
      </c>
      <c r="P216" s="159"/>
      <c r="Q216" s="159"/>
      <c r="R216" s="159"/>
      <c r="S216" s="159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145"/>
      <c r="BW216" s="145"/>
      <c r="BX216" s="145"/>
      <c r="BY216" s="145"/>
      <c r="BZ216" s="145"/>
      <c r="CA216" s="145"/>
      <c r="CB216" s="145"/>
      <c r="CC216" s="145"/>
      <c r="CD216" s="145"/>
      <c r="CE216" s="145"/>
      <c r="CF216" s="145"/>
      <c r="CG216" s="145"/>
      <c r="CH216" s="145"/>
      <c r="CI216" s="145"/>
      <c r="CJ216" s="145"/>
      <c r="CK216" s="145"/>
      <c r="CL216" s="145"/>
      <c r="CM216" s="145"/>
      <c r="CN216" s="145"/>
      <c r="CO216" s="145"/>
      <c r="CP216" s="145"/>
      <c r="CQ216" s="145"/>
      <c r="CR216" s="145"/>
      <c r="CS216" s="145"/>
      <c r="CT216" s="145"/>
      <c r="CU216" s="145"/>
      <c r="CV216" s="145"/>
      <c r="CW216" s="145"/>
      <c r="CX216" s="145"/>
      <c r="CY216" s="145"/>
      <c r="CZ216" s="145"/>
      <c r="DA216" s="145"/>
      <c r="DB216" s="145"/>
      <c r="DC216" s="145"/>
      <c r="DD216" s="145"/>
      <c r="DE216" s="145"/>
      <c r="DF216" s="145"/>
      <c r="DG216" s="145"/>
      <c r="DH216" s="145"/>
      <c r="DI216" s="145"/>
      <c r="DJ216" s="145"/>
      <c r="DK216" s="145"/>
      <c r="DL216" s="145"/>
      <c r="DM216" s="145"/>
      <c r="DN216" s="145"/>
      <c r="DO216" s="145"/>
      <c r="DP216" s="145"/>
      <c r="DQ216" s="145"/>
      <c r="DR216" s="145"/>
      <c r="DS216" s="145"/>
      <c r="DT216" s="145"/>
      <c r="DU216" s="145"/>
      <c r="DV216" s="145"/>
      <c r="DW216" s="145"/>
      <c r="DX216" s="145"/>
      <c r="DY216" s="145"/>
      <c r="DZ216" s="145"/>
      <c r="EA216" s="145"/>
      <c r="EB216" s="145"/>
      <c r="EC216" s="145"/>
      <c r="ED216" s="145"/>
      <c r="EE216" s="145"/>
      <c r="EF216" s="145"/>
      <c r="EG216" s="145"/>
      <c r="EH216" s="145"/>
      <c r="EI216" s="145"/>
      <c r="EJ216" s="145"/>
      <c r="EK216" s="145"/>
      <c r="EL216" s="145"/>
      <c r="EM216" s="145"/>
      <c r="EN216" s="145"/>
      <c r="EO216" s="145"/>
      <c r="EP216" s="145"/>
      <c r="EQ216" s="145"/>
      <c r="ER216" s="145"/>
      <c r="ES216" s="145"/>
      <c r="ET216" s="145"/>
      <c r="EU216" s="145"/>
      <c r="EV216" s="145"/>
      <c r="EW216" s="145"/>
      <c r="EX216" s="145"/>
      <c r="EY216" s="145"/>
      <c r="EZ216" s="145"/>
      <c r="FA216" s="145"/>
      <c r="FB216" s="145"/>
      <c r="FC216" s="145"/>
      <c r="FD216" s="145"/>
      <c r="FE216" s="145"/>
      <c r="FF216" s="145"/>
      <c r="FG216" s="145"/>
      <c r="FH216" s="145"/>
      <c r="FI216" s="145"/>
      <c r="FJ216" s="145"/>
      <c r="FK216" s="145"/>
      <c r="FL216" s="145"/>
      <c r="FM216" s="145"/>
      <c r="FN216" s="145"/>
      <c r="FO216" s="145"/>
      <c r="FP216" s="145"/>
      <c r="FQ216" s="145"/>
      <c r="FR216" s="145"/>
      <c r="FS216" s="145"/>
      <c r="FT216" s="145"/>
      <c r="FU216" s="145"/>
      <c r="FV216" s="145"/>
      <c r="FW216" s="145"/>
      <c r="FX216" s="145"/>
      <c r="FY216" s="145"/>
      <c r="FZ216" s="145"/>
      <c r="GA216" s="145"/>
      <c r="GB216" s="145"/>
      <c r="GC216" s="145"/>
      <c r="GD216" s="145"/>
      <c r="GE216" s="145"/>
      <c r="GF216" s="145"/>
      <c r="GG216" s="145"/>
      <c r="GH216" s="145"/>
      <c r="GI216" s="145"/>
      <c r="GJ216" s="145"/>
      <c r="GK216" s="145"/>
      <c r="GL216" s="145"/>
      <c r="GM216" s="145"/>
      <c r="GN216" s="145"/>
      <c r="GO216" s="145"/>
      <c r="GP216" s="145"/>
      <c r="GQ216" s="145"/>
      <c r="GR216" s="145"/>
      <c r="GS216" s="145"/>
      <c r="GT216" s="145"/>
      <c r="GU216" s="145"/>
      <c r="GV216" s="145"/>
      <c r="GW216" s="145"/>
      <c r="GX216" s="145"/>
      <c r="GY216" s="145"/>
      <c r="GZ216" s="145"/>
      <c r="HA216" s="145"/>
      <c r="HB216" s="145"/>
      <c r="HC216" s="145"/>
      <c r="HD216" s="145"/>
      <c r="HE216" s="145"/>
      <c r="HF216" s="145"/>
      <c r="HG216" s="145"/>
      <c r="HH216" s="145"/>
      <c r="HI216" s="145"/>
      <c r="HJ216" s="145"/>
      <c r="HK216" s="145"/>
      <c r="HL216" s="145"/>
      <c r="HM216" s="145"/>
      <c r="HN216" s="145"/>
      <c r="HO216" s="145"/>
      <c r="HP216" s="145"/>
      <c r="HQ216" s="145"/>
      <c r="HR216" s="145"/>
      <c r="HS216" s="145"/>
      <c r="HT216" s="145"/>
      <c r="HU216" s="145"/>
      <c r="HV216" s="145"/>
      <c r="HW216" s="145"/>
      <c r="HX216" s="145"/>
      <c r="HY216" s="145"/>
      <c r="HZ216" s="145"/>
      <c r="IA216" s="145"/>
      <c r="IB216" s="145"/>
      <c r="IC216" s="145"/>
      <c r="ID216" s="145"/>
      <c r="IE216" s="145"/>
      <c r="IF216" s="145"/>
      <c r="IG216" s="145"/>
      <c r="IH216" s="145"/>
      <c r="II216" s="145"/>
      <c r="IJ216" s="145"/>
      <c r="IK216" s="145"/>
      <c r="IL216" s="145"/>
      <c r="IM216" s="145"/>
      <c r="IN216" s="145"/>
      <c r="IO216" s="145"/>
      <c r="IP216" s="145"/>
      <c r="IQ216" s="145"/>
      <c r="IR216" s="145"/>
      <c r="IS216" s="145"/>
      <c r="IT216" s="145"/>
      <c r="IU216" s="145"/>
    </row>
    <row r="217" spans="1:255" x14ac:dyDescent="0.3">
      <c r="A217" s="145"/>
      <c r="B217" s="224"/>
      <c r="C217" s="224"/>
      <c r="D217" s="224"/>
      <c r="E217" s="145"/>
      <c r="F217" s="188"/>
      <c r="G217" s="146"/>
      <c r="H217" s="146"/>
      <c r="I217" s="147"/>
      <c r="J217" s="145" t="s">
        <v>299</v>
      </c>
      <c r="K217" s="155"/>
      <c r="L217" s="145">
        <v>174</v>
      </c>
      <c r="M217" s="145">
        <v>163</v>
      </c>
      <c r="N217" s="145" t="s">
        <v>97</v>
      </c>
      <c r="O217" s="145" t="s">
        <v>124</v>
      </c>
      <c r="P217" s="13" t="s">
        <v>104</v>
      </c>
      <c r="Q217" s="13" t="s">
        <v>104</v>
      </c>
      <c r="R217" s="13" t="s">
        <v>104</v>
      </c>
      <c r="S217" s="13" t="s">
        <v>104</v>
      </c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145"/>
      <c r="BW217" s="145"/>
      <c r="BX217" s="145"/>
      <c r="BY217" s="145"/>
      <c r="BZ217" s="145"/>
      <c r="CA217" s="145"/>
      <c r="CB217" s="145"/>
      <c r="CC217" s="145"/>
      <c r="CD217" s="145"/>
      <c r="CE217" s="145"/>
      <c r="CF217" s="145"/>
      <c r="CG217" s="145"/>
      <c r="CH217" s="145"/>
      <c r="CI217" s="145"/>
      <c r="CJ217" s="145"/>
      <c r="CK217" s="145"/>
      <c r="CL217" s="145"/>
      <c r="CM217" s="145"/>
      <c r="CN217" s="145"/>
      <c r="CO217" s="145"/>
      <c r="CP217" s="145"/>
      <c r="CQ217" s="145"/>
      <c r="CR217" s="145"/>
      <c r="CS217" s="145"/>
      <c r="CT217" s="145"/>
      <c r="CU217" s="145"/>
      <c r="CV217" s="145"/>
      <c r="CW217" s="145"/>
      <c r="CX217" s="145"/>
      <c r="CY217" s="145"/>
      <c r="CZ217" s="145"/>
      <c r="DA217" s="145"/>
      <c r="DB217" s="145"/>
      <c r="DC217" s="145"/>
      <c r="DD217" s="145"/>
      <c r="DE217" s="145"/>
      <c r="DF217" s="145"/>
      <c r="DG217" s="145"/>
      <c r="DH217" s="145"/>
      <c r="DI217" s="145"/>
      <c r="DJ217" s="145"/>
      <c r="DK217" s="145"/>
      <c r="DL217" s="145"/>
      <c r="DM217" s="145"/>
      <c r="DN217" s="145"/>
      <c r="DO217" s="145"/>
      <c r="DP217" s="145"/>
      <c r="DQ217" s="145"/>
      <c r="DR217" s="145"/>
      <c r="DS217" s="145"/>
      <c r="DT217" s="145"/>
      <c r="DU217" s="145"/>
      <c r="DV217" s="145"/>
      <c r="DW217" s="145"/>
      <c r="DX217" s="145"/>
      <c r="DY217" s="145"/>
      <c r="DZ217" s="145"/>
      <c r="EA217" s="145"/>
      <c r="EB217" s="145"/>
      <c r="EC217" s="145"/>
      <c r="ED217" s="145"/>
      <c r="EE217" s="145"/>
      <c r="EF217" s="145"/>
      <c r="EG217" s="145"/>
      <c r="EH217" s="145"/>
      <c r="EI217" s="145"/>
      <c r="EJ217" s="145"/>
      <c r="EK217" s="145"/>
      <c r="EL217" s="145"/>
      <c r="EM217" s="145"/>
      <c r="EN217" s="145"/>
      <c r="EO217" s="145"/>
      <c r="EP217" s="145"/>
      <c r="EQ217" s="145"/>
      <c r="ER217" s="145"/>
      <c r="ES217" s="145"/>
      <c r="ET217" s="145"/>
      <c r="EU217" s="145"/>
      <c r="EV217" s="145"/>
      <c r="EW217" s="145"/>
      <c r="EX217" s="145"/>
      <c r="EY217" s="145"/>
      <c r="EZ217" s="145"/>
      <c r="FA217" s="145"/>
      <c r="FB217" s="145"/>
      <c r="FC217" s="145"/>
      <c r="FD217" s="145"/>
      <c r="FE217" s="145"/>
      <c r="FF217" s="145"/>
      <c r="FG217" s="145"/>
      <c r="FH217" s="145"/>
      <c r="FI217" s="145"/>
      <c r="FJ217" s="145"/>
      <c r="FK217" s="145"/>
      <c r="FL217" s="145"/>
      <c r="FM217" s="145"/>
      <c r="FN217" s="145"/>
      <c r="FO217" s="145"/>
      <c r="FP217" s="145"/>
      <c r="FQ217" s="145"/>
      <c r="FR217" s="145"/>
      <c r="FS217" s="145"/>
      <c r="FT217" s="145"/>
      <c r="FU217" s="145"/>
      <c r="FV217" s="145"/>
      <c r="FW217" s="145"/>
      <c r="FX217" s="145"/>
      <c r="FY217" s="145"/>
      <c r="FZ217" s="145"/>
      <c r="GA217" s="145"/>
      <c r="GB217" s="145"/>
      <c r="GC217" s="145"/>
      <c r="GD217" s="145"/>
      <c r="GE217" s="145"/>
      <c r="GF217" s="145"/>
      <c r="GG217" s="145"/>
      <c r="GH217" s="145"/>
      <c r="GI217" s="145"/>
      <c r="GJ217" s="145"/>
      <c r="GK217" s="145"/>
      <c r="GL217" s="145"/>
      <c r="GM217" s="145"/>
      <c r="GN217" s="145"/>
      <c r="GO217" s="145"/>
      <c r="GP217" s="145"/>
      <c r="GQ217" s="145"/>
      <c r="GR217" s="145"/>
      <c r="GS217" s="145"/>
      <c r="GT217" s="145"/>
      <c r="GU217" s="145"/>
      <c r="GV217" s="145"/>
      <c r="GW217" s="145"/>
      <c r="GX217" s="145"/>
      <c r="GY217" s="145"/>
      <c r="GZ217" s="145"/>
      <c r="HA217" s="145"/>
      <c r="HB217" s="145"/>
      <c r="HC217" s="145"/>
      <c r="HD217" s="145"/>
      <c r="HE217" s="145"/>
      <c r="HF217" s="145"/>
      <c r="HG217" s="145"/>
      <c r="HH217" s="145"/>
      <c r="HI217" s="145"/>
      <c r="HJ217" s="145"/>
      <c r="HK217" s="145"/>
      <c r="HL217" s="145"/>
      <c r="HM217" s="145"/>
      <c r="HN217" s="145"/>
      <c r="HO217" s="145"/>
      <c r="HP217" s="145"/>
      <c r="HQ217" s="145"/>
      <c r="HR217" s="145"/>
      <c r="HS217" s="145"/>
      <c r="HT217" s="145"/>
      <c r="HU217" s="145"/>
      <c r="HV217" s="145"/>
      <c r="HW217" s="145"/>
      <c r="HX217" s="145"/>
      <c r="HY217" s="145"/>
      <c r="HZ217" s="145"/>
      <c r="IA217" s="145"/>
      <c r="IB217" s="145"/>
      <c r="IC217" s="145"/>
      <c r="ID217" s="145"/>
      <c r="IE217" s="145"/>
      <c r="IF217" s="145"/>
      <c r="IG217" s="145"/>
      <c r="IH217" s="145"/>
      <c r="II217" s="145"/>
      <c r="IJ217" s="145"/>
      <c r="IK217" s="145"/>
      <c r="IL217" s="145"/>
      <c r="IM217" s="145"/>
      <c r="IN217" s="145"/>
      <c r="IO217" s="145"/>
      <c r="IP217" s="145"/>
      <c r="IQ217" s="145"/>
      <c r="IR217" s="145"/>
      <c r="IS217" s="145"/>
      <c r="IT217" s="145"/>
      <c r="IU217" s="145"/>
    </row>
    <row r="218" spans="1:255" x14ac:dyDescent="0.3">
      <c r="A218" s="145"/>
      <c r="B218" s="224"/>
      <c r="C218" s="224"/>
      <c r="D218" s="224"/>
      <c r="E218" s="145"/>
      <c r="F218" s="145"/>
      <c r="G218" s="146"/>
      <c r="H218" s="146"/>
      <c r="I218" s="147"/>
      <c r="J218" s="145"/>
      <c r="K218" s="155" t="s">
        <v>300</v>
      </c>
      <c r="L218" s="145">
        <v>176</v>
      </c>
      <c r="M218" s="145">
        <v>165</v>
      </c>
      <c r="N218" s="145"/>
      <c r="O218" s="145" t="s">
        <v>128</v>
      </c>
      <c r="P218" s="159"/>
      <c r="Q218" s="160"/>
      <c r="R218" s="159"/>
      <c r="S218" s="159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145"/>
      <c r="BW218" s="145"/>
      <c r="BX218" s="145"/>
      <c r="BY218" s="145"/>
      <c r="BZ218" s="145"/>
      <c r="CA218" s="145"/>
      <c r="CB218" s="145"/>
      <c r="CC218" s="145"/>
      <c r="CD218" s="145"/>
      <c r="CE218" s="145"/>
      <c r="CF218" s="145"/>
      <c r="CG218" s="145"/>
      <c r="CH218" s="145"/>
      <c r="CI218" s="145"/>
      <c r="CJ218" s="145"/>
      <c r="CK218" s="145"/>
      <c r="CL218" s="145"/>
      <c r="CM218" s="145"/>
      <c r="CN218" s="145"/>
      <c r="CO218" s="145"/>
      <c r="CP218" s="145"/>
      <c r="CQ218" s="145"/>
      <c r="CR218" s="145"/>
      <c r="CS218" s="145"/>
      <c r="CT218" s="145"/>
      <c r="CU218" s="145"/>
      <c r="CV218" s="145"/>
      <c r="CW218" s="145"/>
      <c r="CX218" s="145"/>
      <c r="CY218" s="145"/>
      <c r="CZ218" s="145"/>
      <c r="DA218" s="145"/>
      <c r="DB218" s="145"/>
      <c r="DC218" s="145"/>
      <c r="DD218" s="145"/>
      <c r="DE218" s="145"/>
      <c r="DF218" s="145"/>
      <c r="DG218" s="145"/>
      <c r="DH218" s="145"/>
      <c r="DI218" s="145"/>
      <c r="DJ218" s="145"/>
      <c r="DK218" s="145"/>
      <c r="DL218" s="145"/>
      <c r="DM218" s="145"/>
      <c r="DN218" s="145"/>
      <c r="DO218" s="145"/>
      <c r="DP218" s="145"/>
      <c r="DQ218" s="145"/>
      <c r="DR218" s="145"/>
      <c r="DS218" s="145"/>
      <c r="DT218" s="145"/>
      <c r="DU218" s="145"/>
      <c r="DV218" s="145"/>
      <c r="DW218" s="145"/>
      <c r="DX218" s="145"/>
      <c r="DY218" s="145"/>
      <c r="DZ218" s="145"/>
      <c r="EA218" s="145"/>
      <c r="EB218" s="145"/>
      <c r="EC218" s="145"/>
      <c r="ED218" s="145"/>
      <c r="EE218" s="145"/>
      <c r="EF218" s="145"/>
      <c r="EG218" s="145"/>
      <c r="EH218" s="145"/>
      <c r="EI218" s="145"/>
      <c r="EJ218" s="145"/>
      <c r="EK218" s="145"/>
      <c r="EL218" s="145"/>
      <c r="EM218" s="145"/>
      <c r="EN218" s="145"/>
      <c r="EO218" s="145"/>
      <c r="EP218" s="145"/>
      <c r="EQ218" s="145"/>
      <c r="ER218" s="145"/>
      <c r="ES218" s="145"/>
      <c r="ET218" s="145"/>
      <c r="EU218" s="145"/>
      <c r="EV218" s="145"/>
      <c r="EW218" s="145"/>
      <c r="EX218" s="145"/>
      <c r="EY218" s="145"/>
      <c r="EZ218" s="145"/>
      <c r="FA218" s="145"/>
      <c r="FB218" s="145"/>
      <c r="FC218" s="145"/>
      <c r="FD218" s="145"/>
      <c r="FE218" s="145"/>
      <c r="FF218" s="145"/>
      <c r="FG218" s="145"/>
      <c r="FH218" s="145"/>
      <c r="FI218" s="145"/>
      <c r="FJ218" s="145"/>
      <c r="FK218" s="145"/>
      <c r="FL218" s="145"/>
      <c r="FM218" s="145"/>
      <c r="FN218" s="145"/>
      <c r="FO218" s="145"/>
      <c r="FP218" s="145"/>
      <c r="FQ218" s="145"/>
      <c r="FR218" s="145"/>
      <c r="FS218" s="145"/>
      <c r="FT218" s="145"/>
      <c r="FU218" s="145"/>
      <c r="FV218" s="145"/>
      <c r="FW218" s="145"/>
      <c r="FX218" s="145"/>
      <c r="FY218" s="145"/>
      <c r="FZ218" s="145"/>
      <c r="GA218" s="145"/>
      <c r="GB218" s="145"/>
      <c r="GC218" s="145"/>
      <c r="GD218" s="145"/>
      <c r="GE218" s="145"/>
      <c r="GF218" s="145"/>
      <c r="GG218" s="145"/>
      <c r="GH218" s="145"/>
      <c r="GI218" s="145"/>
      <c r="GJ218" s="145"/>
      <c r="GK218" s="145"/>
      <c r="GL218" s="145"/>
      <c r="GM218" s="145"/>
      <c r="GN218" s="145"/>
      <c r="GO218" s="145"/>
      <c r="GP218" s="145"/>
      <c r="GQ218" s="145"/>
      <c r="GR218" s="145"/>
      <c r="GS218" s="145"/>
      <c r="GT218" s="145"/>
      <c r="GU218" s="145"/>
      <c r="GV218" s="145"/>
      <c r="GW218" s="145"/>
      <c r="GX218" s="145"/>
      <c r="GY218" s="145"/>
      <c r="GZ218" s="145"/>
      <c r="HA218" s="145"/>
      <c r="HB218" s="145"/>
      <c r="HC218" s="145"/>
      <c r="HD218" s="145"/>
      <c r="HE218" s="145"/>
      <c r="HF218" s="145"/>
      <c r="HG218" s="145"/>
      <c r="HH218" s="145"/>
      <c r="HI218" s="145"/>
      <c r="HJ218" s="145"/>
      <c r="HK218" s="145"/>
      <c r="HL218" s="145"/>
      <c r="HM218" s="145"/>
      <c r="HN218" s="145"/>
      <c r="HO218" s="145"/>
      <c r="HP218" s="145"/>
      <c r="HQ218" s="145"/>
      <c r="HR218" s="145"/>
      <c r="HS218" s="145"/>
      <c r="HT218" s="145"/>
      <c r="HU218" s="145"/>
      <c r="HV218" s="145"/>
      <c r="HW218" s="145"/>
      <c r="HX218" s="145"/>
      <c r="HY218" s="145"/>
      <c r="HZ218" s="145"/>
      <c r="IA218" s="145"/>
      <c r="IB218" s="145"/>
      <c r="IC218" s="145"/>
      <c r="ID218" s="145"/>
      <c r="IE218" s="145"/>
      <c r="IF218" s="145"/>
      <c r="IG218" s="145"/>
      <c r="IH218" s="145"/>
      <c r="II218" s="145"/>
      <c r="IJ218" s="145"/>
      <c r="IK218" s="145"/>
      <c r="IL218" s="145"/>
      <c r="IM218" s="145"/>
      <c r="IN218" s="145"/>
      <c r="IO218" s="145"/>
      <c r="IP218" s="145"/>
      <c r="IQ218" s="145"/>
      <c r="IR218" s="145"/>
      <c r="IS218" s="145"/>
      <c r="IT218" s="145"/>
      <c r="IU218" s="145"/>
    </row>
    <row r="219" spans="1:255" x14ac:dyDescent="0.3">
      <c r="A219" s="145"/>
      <c r="B219" s="224"/>
      <c r="C219" s="224"/>
      <c r="D219" s="224"/>
      <c r="E219" s="145"/>
      <c r="F219" s="145"/>
      <c r="G219" s="146"/>
      <c r="H219" s="146"/>
      <c r="I219" s="147"/>
      <c r="J219" s="145"/>
      <c r="K219" s="155" t="s">
        <v>301</v>
      </c>
      <c r="L219" s="145">
        <v>176</v>
      </c>
      <c r="M219" s="145">
        <v>165</v>
      </c>
      <c r="N219" s="145"/>
      <c r="O219" s="145" t="s">
        <v>128</v>
      </c>
      <c r="P219" s="159"/>
      <c r="Q219" s="160"/>
      <c r="R219" s="159"/>
      <c r="S219" s="159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145"/>
      <c r="BW219" s="145"/>
      <c r="BX219" s="145"/>
      <c r="BY219" s="145"/>
      <c r="BZ219" s="145"/>
      <c r="CA219" s="145"/>
      <c r="CB219" s="145"/>
      <c r="CC219" s="145"/>
      <c r="CD219" s="145"/>
      <c r="CE219" s="145"/>
      <c r="CF219" s="145"/>
      <c r="CG219" s="145"/>
      <c r="CH219" s="145"/>
      <c r="CI219" s="145"/>
      <c r="CJ219" s="145"/>
      <c r="CK219" s="145"/>
      <c r="CL219" s="145"/>
      <c r="CM219" s="145"/>
      <c r="CN219" s="145"/>
      <c r="CO219" s="145"/>
      <c r="CP219" s="145"/>
      <c r="CQ219" s="145"/>
      <c r="CR219" s="145"/>
      <c r="CS219" s="145"/>
      <c r="CT219" s="145"/>
      <c r="CU219" s="145"/>
      <c r="CV219" s="145"/>
      <c r="CW219" s="145"/>
      <c r="CX219" s="145"/>
      <c r="CY219" s="145"/>
      <c r="CZ219" s="145"/>
      <c r="DA219" s="145"/>
      <c r="DB219" s="145"/>
      <c r="DC219" s="145"/>
      <c r="DD219" s="145"/>
      <c r="DE219" s="145"/>
      <c r="DF219" s="145"/>
      <c r="DG219" s="145"/>
      <c r="DH219" s="145"/>
      <c r="DI219" s="145"/>
      <c r="DJ219" s="145"/>
      <c r="DK219" s="145"/>
      <c r="DL219" s="145"/>
      <c r="DM219" s="145"/>
      <c r="DN219" s="145"/>
      <c r="DO219" s="145"/>
      <c r="DP219" s="145"/>
      <c r="DQ219" s="145"/>
      <c r="DR219" s="145"/>
      <c r="DS219" s="145"/>
      <c r="DT219" s="145"/>
      <c r="DU219" s="145"/>
      <c r="DV219" s="145"/>
      <c r="DW219" s="145"/>
      <c r="DX219" s="145"/>
      <c r="DY219" s="145"/>
      <c r="DZ219" s="145"/>
      <c r="EA219" s="145"/>
      <c r="EB219" s="145"/>
      <c r="EC219" s="145"/>
      <c r="ED219" s="145"/>
      <c r="EE219" s="145"/>
      <c r="EF219" s="145"/>
      <c r="EG219" s="145"/>
      <c r="EH219" s="145"/>
      <c r="EI219" s="145"/>
      <c r="EJ219" s="145"/>
      <c r="EK219" s="145"/>
      <c r="EL219" s="145"/>
      <c r="EM219" s="145"/>
      <c r="EN219" s="145"/>
      <c r="EO219" s="145"/>
      <c r="EP219" s="145"/>
      <c r="EQ219" s="145"/>
      <c r="ER219" s="145"/>
      <c r="ES219" s="145"/>
      <c r="ET219" s="145"/>
      <c r="EU219" s="145"/>
      <c r="EV219" s="145"/>
      <c r="EW219" s="145"/>
      <c r="EX219" s="145"/>
      <c r="EY219" s="145"/>
      <c r="EZ219" s="145"/>
      <c r="FA219" s="145"/>
      <c r="FB219" s="145"/>
      <c r="FC219" s="145"/>
      <c r="FD219" s="145"/>
      <c r="FE219" s="145"/>
      <c r="FF219" s="145"/>
      <c r="FG219" s="145"/>
      <c r="FH219" s="145"/>
      <c r="FI219" s="145"/>
      <c r="FJ219" s="145"/>
      <c r="FK219" s="145"/>
      <c r="FL219" s="145"/>
      <c r="FM219" s="145"/>
      <c r="FN219" s="145"/>
      <c r="FO219" s="145"/>
      <c r="FP219" s="145"/>
      <c r="FQ219" s="145"/>
      <c r="FR219" s="145"/>
      <c r="FS219" s="145"/>
      <c r="FT219" s="145"/>
      <c r="FU219" s="145"/>
      <c r="FV219" s="145"/>
      <c r="FW219" s="145"/>
      <c r="FX219" s="145"/>
      <c r="FY219" s="145"/>
      <c r="FZ219" s="145"/>
      <c r="GA219" s="145"/>
      <c r="GB219" s="145"/>
      <c r="GC219" s="145"/>
      <c r="GD219" s="145"/>
      <c r="GE219" s="145"/>
      <c r="GF219" s="145"/>
      <c r="GG219" s="145"/>
      <c r="GH219" s="145"/>
      <c r="GI219" s="145"/>
      <c r="GJ219" s="145"/>
      <c r="GK219" s="145"/>
      <c r="GL219" s="145"/>
      <c r="GM219" s="145"/>
      <c r="GN219" s="145"/>
      <c r="GO219" s="145"/>
      <c r="GP219" s="145"/>
      <c r="GQ219" s="145"/>
      <c r="GR219" s="145"/>
      <c r="GS219" s="145"/>
      <c r="GT219" s="145"/>
      <c r="GU219" s="145"/>
      <c r="GV219" s="145"/>
      <c r="GW219" s="145"/>
      <c r="GX219" s="145"/>
      <c r="GY219" s="145"/>
      <c r="GZ219" s="145"/>
      <c r="HA219" s="145"/>
      <c r="HB219" s="145"/>
      <c r="HC219" s="145"/>
      <c r="HD219" s="145"/>
      <c r="HE219" s="145"/>
      <c r="HF219" s="145"/>
      <c r="HG219" s="145"/>
      <c r="HH219" s="145"/>
      <c r="HI219" s="145"/>
      <c r="HJ219" s="145"/>
      <c r="HK219" s="145"/>
      <c r="HL219" s="145"/>
      <c r="HM219" s="145"/>
      <c r="HN219" s="145"/>
      <c r="HO219" s="145"/>
      <c r="HP219" s="145"/>
      <c r="HQ219" s="145"/>
      <c r="HR219" s="145"/>
      <c r="HS219" s="145"/>
      <c r="HT219" s="145"/>
      <c r="HU219" s="145"/>
      <c r="HV219" s="145"/>
      <c r="HW219" s="145"/>
      <c r="HX219" s="145"/>
      <c r="HY219" s="145"/>
      <c r="HZ219" s="145"/>
      <c r="IA219" s="145"/>
      <c r="IB219" s="145"/>
      <c r="IC219" s="145"/>
      <c r="ID219" s="145"/>
      <c r="IE219" s="145"/>
      <c r="IF219" s="145"/>
      <c r="IG219" s="145"/>
      <c r="IH219" s="145"/>
      <c r="II219" s="145"/>
      <c r="IJ219" s="145"/>
      <c r="IK219" s="145"/>
      <c r="IL219" s="145"/>
      <c r="IM219" s="145"/>
      <c r="IN219" s="145"/>
      <c r="IO219" s="145"/>
      <c r="IP219" s="145"/>
      <c r="IQ219" s="145"/>
      <c r="IR219" s="145"/>
      <c r="IS219" s="145"/>
      <c r="IT219" s="145"/>
      <c r="IU219" s="145"/>
    </row>
    <row r="220" spans="1:255" x14ac:dyDescent="0.3">
      <c r="A220" s="145"/>
      <c r="B220" s="224"/>
      <c r="C220" s="224"/>
      <c r="D220" s="224"/>
      <c r="E220" s="145"/>
      <c r="F220" s="145"/>
      <c r="G220" s="146"/>
      <c r="H220" s="146"/>
      <c r="I220" s="147"/>
      <c r="J220" s="145"/>
      <c r="K220" s="155" t="s">
        <v>302</v>
      </c>
      <c r="L220" s="145">
        <v>176</v>
      </c>
      <c r="M220" s="145">
        <v>165</v>
      </c>
      <c r="N220" s="145"/>
      <c r="O220" s="145" t="s">
        <v>128</v>
      </c>
      <c r="P220" s="159"/>
      <c r="Q220" s="160"/>
      <c r="R220" s="159"/>
      <c r="S220" s="159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145"/>
      <c r="BW220" s="145"/>
      <c r="BX220" s="145"/>
      <c r="BY220" s="145"/>
      <c r="BZ220" s="145"/>
      <c r="CA220" s="145"/>
      <c r="CB220" s="145"/>
      <c r="CC220" s="145"/>
      <c r="CD220" s="145"/>
      <c r="CE220" s="145"/>
      <c r="CF220" s="145"/>
      <c r="CG220" s="145"/>
      <c r="CH220" s="145"/>
      <c r="CI220" s="145"/>
      <c r="CJ220" s="145"/>
      <c r="CK220" s="145"/>
      <c r="CL220" s="145"/>
      <c r="CM220" s="145"/>
      <c r="CN220" s="145"/>
      <c r="CO220" s="145"/>
      <c r="CP220" s="145"/>
      <c r="CQ220" s="145"/>
      <c r="CR220" s="145"/>
      <c r="CS220" s="145"/>
      <c r="CT220" s="145"/>
      <c r="CU220" s="145"/>
      <c r="CV220" s="145"/>
      <c r="CW220" s="145"/>
      <c r="CX220" s="145"/>
      <c r="CY220" s="145"/>
      <c r="CZ220" s="145"/>
      <c r="DA220" s="145"/>
      <c r="DB220" s="145"/>
      <c r="DC220" s="145"/>
      <c r="DD220" s="145"/>
      <c r="DE220" s="145"/>
      <c r="DF220" s="145"/>
      <c r="DG220" s="145"/>
      <c r="DH220" s="145"/>
      <c r="DI220" s="145"/>
      <c r="DJ220" s="145"/>
      <c r="DK220" s="145"/>
      <c r="DL220" s="145"/>
      <c r="DM220" s="145"/>
      <c r="DN220" s="145"/>
      <c r="DO220" s="145"/>
      <c r="DP220" s="145"/>
      <c r="DQ220" s="145"/>
      <c r="DR220" s="145"/>
      <c r="DS220" s="145"/>
      <c r="DT220" s="145"/>
      <c r="DU220" s="145"/>
      <c r="DV220" s="145"/>
      <c r="DW220" s="145"/>
      <c r="DX220" s="145"/>
      <c r="DY220" s="145"/>
      <c r="DZ220" s="145"/>
      <c r="EA220" s="145"/>
      <c r="EB220" s="145"/>
      <c r="EC220" s="145"/>
      <c r="ED220" s="145"/>
      <c r="EE220" s="145"/>
      <c r="EF220" s="145"/>
      <c r="EG220" s="145"/>
      <c r="EH220" s="145"/>
      <c r="EI220" s="145"/>
      <c r="EJ220" s="145"/>
      <c r="EK220" s="145"/>
      <c r="EL220" s="145"/>
      <c r="EM220" s="145"/>
      <c r="EN220" s="145"/>
      <c r="EO220" s="145"/>
      <c r="EP220" s="145"/>
      <c r="EQ220" s="145"/>
      <c r="ER220" s="145"/>
      <c r="ES220" s="145"/>
      <c r="ET220" s="145"/>
      <c r="EU220" s="145"/>
      <c r="EV220" s="145"/>
      <c r="EW220" s="145"/>
      <c r="EX220" s="145"/>
      <c r="EY220" s="145"/>
      <c r="EZ220" s="145"/>
      <c r="FA220" s="145"/>
      <c r="FB220" s="145"/>
      <c r="FC220" s="145"/>
      <c r="FD220" s="145"/>
      <c r="FE220" s="145"/>
      <c r="FF220" s="145"/>
      <c r="FG220" s="145"/>
      <c r="FH220" s="145"/>
      <c r="FI220" s="145"/>
      <c r="FJ220" s="145"/>
      <c r="FK220" s="145"/>
      <c r="FL220" s="145"/>
      <c r="FM220" s="145"/>
      <c r="FN220" s="145"/>
      <c r="FO220" s="145"/>
      <c r="FP220" s="145"/>
      <c r="FQ220" s="145"/>
      <c r="FR220" s="145"/>
      <c r="FS220" s="145"/>
      <c r="FT220" s="145"/>
      <c r="FU220" s="145"/>
      <c r="FV220" s="145"/>
      <c r="FW220" s="145"/>
      <c r="FX220" s="145"/>
      <c r="FY220" s="145"/>
      <c r="FZ220" s="145"/>
      <c r="GA220" s="145"/>
      <c r="GB220" s="145"/>
      <c r="GC220" s="145"/>
      <c r="GD220" s="145"/>
      <c r="GE220" s="145"/>
      <c r="GF220" s="145"/>
      <c r="GG220" s="145"/>
      <c r="GH220" s="145"/>
      <c r="GI220" s="145"/>
      <c r="GJ220" s="145"/>
      <c r="GK220" s="145"/>
      <c r="GL220" s="145"/>
      <c r="GM220" s="145"/>
      <c r="GN220" s="145"/>
      <c r="GO220" s="145"/>
      <c r="GP220" s="145"/>
      <c r="GQ220" s="145"/>
      <c r="GR220" s="145"/>
      <c r="GS220" s="145"/>
      <c r="GT220" s="145"/>
      <c r="GU220" s="145"/>
      <c r="GV220" s="145"/>
      <c r="GW220" s="145"/>
      <c r="GX220" s="145"/>
      <c r="GY220" s="145"/>
      <c r="GZ220" s="145"/>
      <c r="HA220" s="145"/>
      <c r="HB220" s="145"/>
      <c r="HC220" s="145"/>
      <c r="HD220" s="145"/>
      <c r="HE220" s="145"/>
      <c r="HF220" s="145"/>
      <c r="HG220" s="145"/>
      <c r="HH220" s="145"/>
      <c r="HI220" s="145"/>
      <c r="HJ220" s="145"/>
      <c r="HK220" s="145"/>
      <c r="HL220" s="145"/>
      <c r="HM220" s="145"/>
      <c r="HN220" s="145"/>
      <c r="HO220" s="145"/>
      <c r="HP220" s="145"/>
      <c r="HQ220" s="145"/>
      <c r="HR220" s="145"/>
      <c r="HS220" s="145"/>
      <c r="HT220" s="145"/>
      <c r="HU220" s="145"/>
      <c r="HV220" s="145"/>
      <c r="HW220" s="145"/>
      <c r="HX220" s="145"/>
      <c r="HY220" s="145"/>
      <c r="HZ220" s="145"/>
      <c r="IA220" s="145"/>
      <c r="IB220" s="145"/>
      <c r="IC220" s="145"/>
      <c r="ID220" s="145"/>
      <c r="IE220" s="145"/>
      <c r="IF220" s="145"/>
      <c r="IG220" s="145"/>
      <c r="IH220" s="145"/>
      <c r="II220" s="145"/>
      <c r="IJ220" s="145"/>
      <c r="IK220" s="145"/>
      <c r="IL220" s="145"/>
      <c r="IM220" s="145"/>
      <c r="IN220" s="145"/>
      <c r="IO220" s="145"/>
      <c r="IP220" s="145"/>
      <c r="IQ220" s="145"/>
      <c r="IR220" s="145"/>
      <c r="IS220" s="145"/>
      <c r="IT220" s="145"/>
      <c r="IU220" s="145"/>
    </row>
    <row r="221" spans="1:255" x14ac:dyDescent="0.3">
      <c r="A221" s="145"/>
      <c r="B221" s="224"/>
      <c r="C221" s="224"/>
      <c r="D221" s="224"/>
      <c r="E221" s="145"/>
      <c r="F221" s="145"/>
      <c r="G221" s="146"/>
      <c r="H221" s="146"/>
      <c r="I221" s="147"/>
      <c r="J221" s="145"/>
      <c r="K221" s="155" t="s">
        <v>303</v>
      </c>
      <c r="L221" s="145">
        <v>176</v>
      </c>
      <c r="M221" s="145">
        <v>165</v>
      </c>
      <c r="N221" s="145"/>
      <c r="O221" s="145" t="s">
        <v>128</v>
      </c>
      <c r="P221" s="159"/>
      <c r="Q221" s="160"/>
      <c r="R221" s="159"/>
      <c r="S221" s="159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145"/>
      <c r="BW221" s="145"/>
      <c r="BX221" s="145"/>
      <c r="BY221" s="145"/>
      <c r="BZ221" s="145"/>
      <c r="CA221" s="145"/>
      <c r="CB221" s="145"/>
      <c r="CC221" s="145"/>
      <c r="CD221" s="145"/>
      <c r="CE221" s="145"/>
      <c r="CF221" s="145"/>
      <c r="CG221" s="145"/>
      <c r="CH221" s="145"/>
      <c r="CI221" s="145"/>
      <c r="CJ221" s="145"/>
      <c r="CK221" s="145"/>
      <c r="CL221" s="145"/>
      <c r="CM221" s="145"/>
      <c r="CN221" s="145"/>
      <c r="CO221" s="145"/>
      <c r="CP221" s="145"/>
      <c r="CQ221" s="145"/>
      <c r="CR221" s="145"/>
      <c r="CS221" s="145"/>
      <c r="CT221" s="145"/>
      <c r="CU221" s="145"/>
      <c r="CV221" s="145"/>
      <c r="CW221" s="145"/>
      <c r="CX221" s="145"/>
      <c r="CY221" s="145"/>
      <c r="CZ221" s="145"/>
      <c r="DA221" s="145"/>
      <c r="DB221" s="145"/>
      <c r="DC221" s="145"/>
      <c r="DD221" s="145"/>
      <c r="DE221" s="145"/>
      <c r="DF221" s="145"/>
      <c r="DG221" s="145"/>
      <c r="DH221" s="145"/>
      <c r="DI221" s="145"/>
      <c r="DJ221" s="145"/>
      <c r="DK221" s="145"/>
      <c r="DL221" s="145"/>
      <c r="DM221" s="145"/>
      <c r="DN221" s="145"/>
      <c r="DO221" s="145"/>
      <c r="DP221" s="145"/>
      <c r="DQ221" s="145"/>
      <c r="DR221" s="145"/>
      <c r="DS221" s="145"/>
      <c r="DT221" s="145"/>
      <c r="DU221" s="145"/>
      <c r="DV221" s="145"/>
      <c r="DW221" s="145"/>
      <c r="DX221" s="145"/>
      <c r="DY221" s="145"/>
      <c r="DZ221" s="145"/>
      <c r="EA221" s="145"/>
      <c r="EB221" s="145"/>
      <c r="EC221" s="145"/>
      <c r="ED221" s="145"/>
      <c r="EE221" s="145"/>
      <c r="EF221" s="145"/>
      <c r="EG221" s="145"/>
      <c r="EH221" s="145"/>
      <c r="EI221" s="145"/>
      <c r="EJ221" s="145"/>
      <c r="EK221" s="145"/>
      <c r="EL221" s="145"/>
      <c r="EM221" s="145"/>
      <c r="EN221" s="145"/>
      <c r="EO221" s="145"/>
      <c r="EP221" s="145"/>
      <c r="EQ221" s="145"/>
      <c r="ER221" s="145"/>
      <c r="ES221" s="145"/>
      <c r="ET221" s="145"/>
      <c r="EU221" s="145"/>
      <c r="EV221" s="145"/>
      <c r="EW221" s="145"/>
      <c r="EX221" s="145"/>
      <c r="EY221" s="145"/>
      <c r="EZ221" s="145"/>
      <c r="FA221" s="145"/>
      <c r="FB221" s="145"/>
      <c r="FC221" s="145"/>
      <c r="FD221" s="145"/>
      <c r="FE221" s="145"/>
      <c r="FF221" s="145"/>
      <c r="FG221" s="145"/>
      <c r="FH221" s="145"/>
      <c r="FI221" s="145"/>
      <c r="FJ221" s="145"/>
      <c r="FK221" s="145"/>
      <c r="FL221" s="145"/>
      <c r="FM221" s="145"/>
      <c r="FN221" s="145"/>
      <c r="FO221" s="145"/>
      <c r="FP221" s="145"/>
      <c r="FQ221" s="145"/>
      <c r="FR221" s="145"/>
      <c r="FS221" s="145"/>
      <c r="FT221" s="145"/>
      <c r="FU221" s="145"/>
      <c r="FV221" s="145"/>
      <c r="FW221" s="145"/>
      <c r="FX221" s="145"/>
      <c r="FY221" s="145"/>
      <c r="FZ221" s="145"/>
      <c r="GA221" s="145"/>
      <c r="GB221" s="145"/>
      <c r="GC221" s="145"/>
      <c r="GD221" s="145"/>
      <c r="GE221" s="145"/>
      <c r="GF221" s="145"/>
      <c r="GG221" s="145"/>
      <c r="GH221" s="145"/>
      <c r="GI221" s="145"/>
      <c r="GJ221" s="145"/>
      <c r="GK221" s="145"/>
      <c r="GL221" s="145"/>
      <c r="GM221" s="145"/>
      <c r="GN221" s="145"/>
      <c r="GO221" s="145"/>
      <c r="GP221" s="145"/>
      <c r="GQ221" s="145"/>
      <c r="GR221" s="145"/>
      <c r="GS221" s="145"/>
      <c r="GT221" s="145"/>
      <c r="GU221" s="145"/>
      <c r="GV221" s="145"/>
      <c r="GW221" s="145"/>
      <c r="GX221" s="145"/>
      <c r="GY221" s="145"/>
      <c r="GZ221" s="145"/>
      <c r="HA221" s="145"/>
      <c r="HB221" s="145"/>
      <c r="HC221" s="145"/>
      <c r="HD221" s="145"/>
      <c r="HE221" s="145"/>
      <c r="HF221" s="145"/>
      <c r="HG221" s="145"/>
      <c r="HH221" s="145"/>
      <c r="HI221" s="145"/>
      <c r="HJ221" s="145"/>
      <c r="HK221" s="145"/>
      <c r="HL221" s="145"/>
      <c r="HM221" s="145"/>
      <c r="HN221" s="145"/>
      <c r="HO221" s="145"/>
      <c r="HP221" s="145"/>
      <c r="HQ221" s="145"/>
      <c r="HR221" s="145"/>
      <c r="HS221" s="145"/>
      <c r="HT221" s="145"/>
      <c r="HU221" s="145"/>
      <c r="HV221" s="145"/>
      <c r="HW221" s="145"/>
      <c r="HX221" s="145"/>
      <c r="HY221" s="145"/>
      <c r="HZ221" s="145"/>
      <c r="IA221" s="145"/>
      <c r="IB221" s="145"/>
      <c r="IC221" s="145"/>
      <c r="ID221" s="145"/>
      <c r="IE221" s="145"/>
      <c r="IF221" s="145"/>
      <c r="IG221" s="145"/>
      <c r="IH221" s="145"/>
      <c r="II221" s="145"/>
      <c r="IJ221" s="145"/>
      <c r="IK221" s="145"/>
      <c r="IL221" s="145"/>
      <c r="IM221" s="145"/>
      <c r="IN221" s="145"/>
      <c r="IO221" s="145"/>
      <c r="IP221" s="145"/>
      <c r="IQ221" s="145"/>
      <c r="IR221" s="145"/>
      <c r="IS221" s="145"/>
      <c r="IT221" s="145"/>
      <c r="IU221" s="145"/>
    </row>
    <row r="222" spans="1:255" ht="65" x14ac:dyDescent="0.3">
      <c r="A222" s="145"/>
      <c r="B222" s="224"/>
      <c r="C222" s="224"/>
      <c r="D222" s="224"/>
      <c r="E222" s="149"/>
      <c r="F222" s="145" t="s">
        <v>304</v>
      </c>
      <c r="G222" s="146" t="s">
        <v>509</v>
      </c>
      <c r="H222" s="146" t="s">
        <v>510</v>
      </c>
      <c r="I222" s="147" t="s">
        <v>511</v>
      </c>
      <c r="J222" s="149"/>
      <c r="K222" s="155"/>
      <c r="L222" s="149"/>
      <c r="M222" s="149"/>
      <c r="N222" s="149"/>
      <c r="O222" s="149" t="s">
        <v>304</v>
      </c>
      <c r="P222" s="159"/>
      <c r="Q222" s="160"/>
      <c r="R222" s="159"/>
      <c r="S222" s="159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145"/>
      <c r="BW222" s="145"/>
      <c r="BX222" s="145"/>
      <c r="BY222" s="145"/>
      <c r="BZ222" s="145"/>
      <c r="CA222" s="145"/>
      <c r="CB222" s="145"/>
      <c r="CC222" s="145"/>
      <c r="CD222" s="145"/>
      <c r="CE222" s="145"/>
      <c r="CF222" s="145"/>
      <c r="CG222" s="145"/>
      <c r="CH222" s="145"/>
      <c r="CI222" s="145"/>
      <c r="CJ222" s="145"/>
      <c r="CK222" s="145"/>
      <c r="CL222" s="145"/>
      <c r="CM222" s="145"/>
      <c r="CN222" s="145"/>
      <c r="CO222" s="145"/>
      <c r="CP222" s="145"/>
      <c r="CQ222" s="145"/>
      <c r="CR222" s="145"/>
      <c r="CS222" s="145"/>
      <c r="CT222" s="145"/>
      <c r="CU222" s="145"/>
      <c r="CV222" s="145"/>
      <c r="CW222" s="145"/>
      <c r="CX222" s="145"/>
      <c r="CY222" s="145"/>
      <c r="CZ222" s="145"/>
      <c r="DA222" s="145"/>
      <c r="DB222" s="145"/>
      <c r="DC222" s="145"/>
      <c r="DD222" s="145"/>
      <c r="DE222" s="145"/>
      <c r="DF222" s="145"/>
      <c r="DG222" s="145"/>
      <c r="DH222" s="145"/>
      <c r="DI222" s="145"/>
      <c r="DJ222" s="145"/>
      <c r="DK222" s="145"/>
      <c r="DL222" s="145"/>
      <c r="DM222" s="145"/>
      <c r="DN222" s="145"/>
      <c r="DO222" s="145"/>
      <c r="DP222" s="145"/>
      <c r="DQ222" s="145"/>
      <c r="DR222" s="145"/>
      <c r="DS222" s="145"/>
      <c r="DT222" s="145"/>
      <c r="DU222" s="145"/>
      <c r="DV222" s="145"/>
      <c r="DW222" s="145"/>
      <c r="DX222" s="145"/>
      <c r="DY222" s="145"/>
      <c r="DZ222" s="145"/>
      <c r="EA222" s="145"/>
      <c r="EB222" s="145"/>
      <c r="EC222" s="145"/>
      <c r="ED222" s="145"/>
      <c r="EE222" s="145"/>
      <c r="EF222" s="145"/>
      <c r="EG222" s="145"/>
      <c r="EH222" s="145"/>
      <c r="EI222" s="145"/>
      <c r="EJ222" s="145"/>
      <c r="EK222" s="145"/>
      <c r="EL222" s="145"/>
      <c r="EM222" s="145"/>
      <c r="EN222" s="145"/>
      <c r="EO222" s="145"/>
      <c r="EP222" s="145"/>
      <c r="EQ222" s="145"/>
      <c r="ER222" s="145"/>
      <c r="ES222" s="145"/>
      <c r="ET222" s="145"/>
      <c r="EU222" s="145"/>
      <c r="EV222" s="145"/>
      <c r="EW222" s="145"/>
      <c r="EX222" s="145"/>
      <c r="EY222" s="145"/>
      <c r="EZ222" s="145"/>
      <c r="FA222" s="145"/>
      <c r="FB222" s="145"/>
      <c r="FC222" s="145"/>
      <c r="FD222" s="145"/>
      <c r="FE222" s="145"/>
      <c r="FF222" s="145"/>
      <c r="FG222" s="145"/>
      <c r="FH222" s="145"/>
      <c r="FI222" s="145"/>
      <c r="FJ222" s="145"/>
      <c r="FK222" s="145"/>
      <c r="FL222" s="145"/>
      <c r="FM222" s="145"/>
      <c r="FN222" s="145"/>
      <c r="FO222" s="145"/>
      <c r="FP222" s="145"/>
      <c r="FQ222" s="145"/>
      <c r="FR222" s="145"/>
      <c r="FS222" s="145"/>
      <c r="FT222" s="145"/>
      <c r="FU222" s="145"/>
      <c r="FV222" s="145"/>
      <c r="FW222" s="145"/>
      <c r="FX222" s="145"/>
      <c r="FY222" s="145"/>
      <c r="FZ222" s="145"/>
      <c r="GA222" s="145"/>
      <c r="GB222" s="145"/>
      <c r="GC222" s="145"/>
      <c r="GD222" s="145"/>
      <c r="GE222" s="145"/>
      <c r="GF222" s="145"/>
      <c r="GG222" s="145"/>
      <c r="GH222" s="145"/>
      <c r="GI222" s="145"/>
      <c r="GJ222" s="145"/>
      <c r="GK222" s="145"/>
      <c r="GL222" s="145"/>
      <c r="GM222" s="145"/>
      <c r="GN222" s="145"/>
      <c r="GO222" s="145"/>
      <c r="GP222" s="145"/>
      <c r="GQ222" s="145"/>
      <c r="GR222" s="145"/>
      <c r="GS222" s="145"/>
      <c r="GT222" s="145"/>
      <c r="GU222" s="145"/>
      <c r="GV222" s="145"/>
      <c r="GW222" s="145"/>
      <c r="GX222" s="145"/>
      <c r="GY222" s="145"/>
      <c r="GZ222" s="145"/>
      <c r="HA222" s="145"/>
      <c r="HB222" s="145"/>
      <c r="HC222" s="145"/>
      <c r="HD222" s="145"/>
      <c r="HE222" s="145"/>
      <c r="HF222" s="145"/>
      <c r="HG222" s="145"/>
      <c r="HH222" s="145"/>
      <c r="HI222" s="145"/>
      <c r="HJ222" s="145"/>
      <c r="HK222" s="145"/>
      <c r="HL222" s="145"/>
      <c r="HM222" s="145"/>
      <c r="HN222" s="145"/>
      <c r="HO222" s="145"/>
      <c r="HP222" s="145"/>
      <c r="HQ222" s="145"/>
      <c r="HR222" s="145"/>
      <c r="HS222" s="145"/>
      <c r="HT222" s="145"/>
      <c r="HU222" s="145"/>
      <c r="HV222" s="145"/>
      <c r="HW222" s="145"/>
      <c r="HX222" s="145"/>
      <c r="HY222" s="145"/>
      <c r="HZ222" s="145"/>
      <c r="IA222" s="145"/>
      <c r="IB222" s="145"/>
      <c r="IC222" s="145"/>
      <c r="ID222" s="145"/>
      <c r="IE222" s="145"/>
      <c r="IF222" s="145"/>
      <c r="IG222" s="145"/>
      <c r="IH222" s="145"/>
      <c r="II222" s="145"/>
      <c r="IJ222" s="145"/>
      <c r="IK222" s="145"/>
      <c r="IL222" s="145"/>
      <c r="IM222" s="145"/>
      <c r="IN222" s="145"/>
      <c r="IO222" s="145"/>
      <c r="IP222" s="145"/>
      <c r="IQ222" s="145"/>
      <c r="IR222" s="145"/>
      <c r="IS222" s="145"/>
      <c r="IT222" s="145"/>
      <c r="IU222" s="145"/>
    </row>
    <row r="223" spans="1:255" x14ac:dyDescent="0.3">
      <c r="A223" s="145"/>
      <c r="B223" s="224"/>
      <c r="C223" s="224"/>
      <c r="D223" s="224"/>
      <c r="E223" s="145"/>
      <c r="F223" s="145"/>
      <c r="G223" s="146"/>
      <c r="H223" s="146"/>
      <c r="I223" s="147"/>
      <c r="J223" s="145" t="s">
        <v>305</v>
      </c>
      <c r="K223" s="155"/>
      <c r="L223" s="145">
        <v>175</v>
      </c>
      <c r="M223" s="145">
        <v>164</v>
      </c>
      <c r="N223" s="145"/>
      <c r="O223" s="145" t="s">
        <v>124</v>
      </c>
      <c r="P223" s="159"/>
      <c r="Q223" s="160"/>
      <c r="R223" s="159"/>
      <c r="S223" s="159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  <c r="BQ223" s="145"/>
      <c r="BR223" s="145"/>
      <c r="BS223" s="145"/>
      <c r="BT223" s="145"/>
      <c r="BU223" s="145"/>
      <c r="BV223" s="145"/>
      <c r="BW223" s="145"/>
      <c r="BX223" s="145"/>
      <c r="BY223" s="145"/>
      <c r="BZ223" s="145"/>
      <c r="CA223" s="145"/>
      <c r="CB223" s="145"/>
      <c r="CC223" s="145"/>
      <c r="CD223" s="145"/>
      <c r="CE223" s="145"/>
      <c r="CF223" s="145"/>
      <c r="CG223" s="145"/>
      <c r="CH223" s="145"/>
      <c r="CI223" s="145"/>
      <c r="CJ223" s="145"/>
      <c r="CK223" s="145"/>
      <c r="CL223" s="145"/>
      <c r="CM223" s="145"/>
      <c r="CN223" s="145"/>
      <c r="CO223" s="145"/>
      <c r="CP223" s="145"/>
      <c r="CQ223" s="145"/>
      <c r="CR223" s="145"/>
      <c r="CS223" s="145"/>
      <c r="CT223" s="145"/>
      <c r="CU223" s="145"/>
      <c r="CV223" s="145"/>
      <c r="CW223" s="145"/>
      <c r="CX223" s="145"/>
      <c r="CY223" s="145"/>
      <c r="CZ223" s="145"/>
      <c r="DA223" s="145"/>
      <c r="DB223" s="145"/>
      <c r="DC223" s="145"/>
      <c r="DD223" s="145"/>
      <c r="DE223" s="145"/>
      <c r="DF223" s="145"/>
      <c r="DG223" s="145"/>
      <c r="DH223" s="145"/>
      <c r="DI223" s="145"/>
      <c r="DJ223" s="145"/>
      <c r="DK223" s="145"/>
      <c r="DL223" s="145"/>
      <c r="DM223" s="145"/>
      <c r="DN223" s="145"/>
      <c r="DO223" s="145"/>
      <c r="DP223" s="145"/>
      <c r="DQ223" s="145"/>
      <c r="DR223" s="145"/>
      <c r="DS223" s="145"/>
      <c r="DT223" s="145"/>
      <c r="DU223" s="145"/>
      <c r="DV223" s="145"/>
      <c r="DW223" s="145"/>
      <c r="DX223" s="145"/>
      <c r="DY223" s="145"/>
      <c r="DZ223" s="145"/>
      <c r="EA223" s="145"/>
      <c r="EB223" s="145"/>
      <c r="EC223" s="145"/>
      <c r="ED223" s="145"/>
      <c r="EE223" s="145"/>
      <c r="EF223" s="145"/>
      <c r="EG223" s="145"/>
      <c r="EH223" s="145"/>
      <c r="EI223" s="145"/>
      <c r="EJ223" s="145"/>
      <c r="EK223" s="145"/>
      <c r="EL223" s="145"/>
      <c r="EM223" s="145"/>
      <c r="EN223" s="145"/>
      <c r="EO223" s="145"/>
      <c r="EP223" s="145"/>
      <c r="EQ223" s="145"/>
      <c r="ER223" s="145"/>
      <c r="ES223" s="145"/>
      <c r="ET223" s="145"/>
      <c r="EU223" s="145"/>
      <c r="EV223" s="145"/>
      <c r="EW223" s="145"/>
      <c r="EX223" s="145"/>
      <c r="EY223" s="145"/>
      <c r="EZ223" s="145"/>
      <c r="FA223" s="145"/>
      <c r="FB223" s="145"/>
      <c r="FC223" s="145"/>
      <c r="FD223" s="145"/>
      <c r="FE223" s="145"/>
      <c r="FF223" s="145"/>
      <c r="FG223" s="145"/>
      <c r="FH223" s="145"/>
      <c r="FI223" s="145"/>
      <c r="FJ223" s="145"/>
      <c r="FK223" s="145"/>
      <c r="FL223" s="145"/>
      <c r="FM223" s="145"/>
      <c r="FN223" s="145"/>
      <c r="FO223" s="145"/>
      <c r="FP223" s="145"/>
      <c r="FQ223" s="145"/>
      <c r="FR223" s="145"/>
      <c r="FS223" s="145"/>
      <c r="FT223" s="145"/>
      <c r="FU223" s="145"/>
      <c r="FV223" s="145"/>
      <c r="FW223" s="145"/>
      <c r="FX223" s="145"/>
      <c r="FY223" s="145"/>
      <c r="FZ223" s="145"/>
      <c r="GA223" s="145"/>
      <c r="GB223" s="145"/>
      <c r="GC223" s="145"/>
      <c r="GD223" s="145"/>
      <c r="GE223" s="145"/>
      <c r="GF223" s="145"/>
      <c r="GG223" s="145"/>
      <c r="GH223" s="145"/>
      <c r="GI223" s="145"/>
      <c r="GJ223" s="145"/>
      <c r="GK223" s="145"/>
      <c r="GL223" s="145"/>
      <c r="GM223" s="145"/>
      <c r="GN223" s="145"/>
      <c r="GO223" s="145"/>
      <c r="GP223" s="145"/>
      <c r="GQ223" s="145"/>
      <c r="GR223" s="145"/>
      <c r="GS223" s="145"/>
      <c r="GT223" s="145"/>
      <c r="GU223" s="145"/>
      <c r="GV223" s="145"/>
      <c r="GW223" s="145"/>
      <c r="GX223" s="145"/>
      <c r="GY223" s="145"/>
      <c r="GZ223" s="145"/>
      <c r="HA223" s="145"/>
      <c r="HB223" s="145"/>
      <c r="HC223" s="145"/>
      <c r="HD223" s="145"/>
      <c r="HE223" s="145"/>
      <c r="HF223" s="145"/>
      <c r="HG223" s="145"/>
      <c r="HH223" s="145"/>
      <c r="HI223" s="145"/>
      <c r="HJ223" s="145"/>
      <c r="HK223" s="145"/>
      <c r="HL223" s="145"/>
      <c r="HM223" s="145"/>
      <c r="HN223" s="145"/>
      <c r="HO223" s="145"/>
      <c r="HP223" s="145"/>
      <c r="HQ223" s="145"/>
      <c r="HR223" s="145"/>
      <c r="HS223" s="145"/>
      <c r="HT223" s="145"/>
      <c r="HU223" s="145"/>
      <c r="HV223" s="145"/>
      <c r="HW223" s="145"/>
      <c r="HX223" s="145"/>
      <c r="HY223" s="145"/>
      <c r="HZ223" s="145"/>
      <c r="IA223" s="145"/>
      <c r="IB223" s="145"/>
      <c r="IC223" s="145"/>
      <c r="ID223" s="145"/>
      <c r="IE223" s="145"/>
      <c r="IF223" s="145"/>
      <c r="IG223" s="145"/>
      <c r="IH223" s="145"/>
      <c r="II223" s="145"/>
      <c r="IJ223" s="145"/>
      <c r="IK223" s="145"/>
      <c r="IL223" s="145"/>
      <c r="IM223" s="145"/>
      <c r="IN223" s="145"/>
      <c r="IO223" s="145"/>
      <c r="IP223" s="145"/>
      <c r="IQ223" s="145"/>
      <c r="IR223" s="145"/>
      <c r="IS223" s="145"/>
      <c r="IT223" s="145"/>
      <c r="IU223" s="145"/>
    </row>
    <row r="224" spans="1:255" x14ac:dyDescent="0.3">
      <c r="A224" s="145"/>
      <c r="B224" s="224"/>
      <c r="C224" s="224"/>
      <c r="D224" s="224"/>
      <c r="E224" s="145"/>
      <c r="F224" s="145"/>
      <c r="G224" s="146"/>
      <c r="H224" s="146"/>
      <c r="I224" s="147"/>
      <c r="J224" s="145" t="s">
        <v>306</v>
      </c>
      <c r="K224" s="155"/>
      <c r="L224" s="145">
        <v>175</v>
      </c>
      <c r="M224" s="145">
        <v>164</v>
      </c>
      <c r="N224" s="145"/>
      <c r="O224" s="145" t="s">
        <v>124</v>
      </c>
      <c r="P224" s="159"/>
      <c r="Q224" s="160"/>
      <c r="R224" s="159"/>
      <c r="S224" s="159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  <c r="BQ224" s="145"/>
      <c r="BR224" s="145"/>
      <c r="BS224" s="145"/>
      <c r="BT224" s="145"/>
      <c r="BU224" s="145"/>
      <c r="BV224" s="145"/>
      <c r="BW224" s="145"/>
      <c r="BX224" s="145"/>
      <c r="BY224" s="145"/>
      <c r="BZ224" s="145"/>
      <c r="CA224" s="145"/>
      <c r="CB224" s="145"/>
      <c r="CC224" s="145"/>
      <c r="CD224" s="145"/>
      <c r="CE224" s="145"/>
      <c r="CF224" s="145"/>
      <c r="CG224" s="145"/>
      <c r="CH224" s="145"/>
      <c r="CI224" s="145"/>
      <c r="CJ224" s="145"/>
      <c r="CK224" s="145"/>
      <c r="CL224" s="145"/>
      <c r="CM224" s="145"/>
      <c r="CN224" s="145"/>
      <c r="CO224" s="145"/>
      <c r="CP224" s="145"/>
      <c r="CQ224" s="145"/>
      <c r="CR224" s="145"/>
      <c r="CS224" s="145"/>
      <c r="CT224" s="145"/>
      <c r="CU224" s="145"/>
      <c r="CV224" s="145"/>
      <c r="CW224" s="145"/>
      <c r="CX224" s="145"/>
      <c r="CY224" s="145"/>
      <c r="CZ224" s="145"/>
      <c r="DA224" s="145"/>
      <c r="DB224" s="145"/>
      <c r="DC224" s="145"/>
      <c r="DD224" s="145"/>
      <c r="DE224" s="145"/>
      <c r="DF224" s="145"/>
      <c r="DG224" s="145"/>
      <c r="DH224" s="145"/>
      <c r="DI224" s="145"/>
      <c r="DJ224" s="145"/>
      <c r="DK224" s="145"/>
      <c r="DL224" s="145"/>
      <c r="DM224" s="145"/>
      <c r="DN224" s="145"/>
      <c r="DO224" s="145"/>
      <c r="DP224" s="145"/>
      <c r="DQ224" s="145"/>
      <c r="DR224" s="145"/>
      <c r="DS224" s="145"/>
      <c r="DT224" s="145"/>
      <c r="DU224" s="145"/>
      <c r="DV224" s="145"/>
      <c r="DW224" s="145"/>
      <c r="DX224" s="145"/>
      <c r="DY224" s="145"/>
      <c r="DZ224" s="145"/>
      <c r="EA224" s="145"/>
      <c r="EB224" s="145"/>
      <c r="EC224" s="145"/>
      <c r="ED224" s="145"/>
      <c r="EE224" s="145"/>
      <c r="EF224" s="145"/>
      <c r="EG224" s="145"/>
      <c r="EH224" s="145"/>
      <c r="EI224" s="145"/>
      <c r="EJ224" s="145"/>
      <c r="EK224" s="145"/>
      <c r="EL224" s="145"/>
      <c r="EM224" s="145"/>
      <c r="EN224" s="145"/>
      <c r="EO224" s="145"/>
      <c r="EP224" s="145"/>
      <c r="EQ224" s="145"/>
      <c r="ER224" s="145"/>
      <c r="ES224" s="145"/>
      <c r="ET224" s="145"/>
      <c r="EU224" s="145"/>
      <c r="EV224" s="145"/>
      <c r="EW224" s="145"/>
      <c r="EX224" s="145"/>
      <c r="EY224" s="145"/>
      <c r="EZ224" s="145"/>
      <c r="FA224" s="145"/>
      <c r="FB224" s="145"/>
      <c r="FC224" s="145"/>
      <c r="FD224" s="145"/>
      <c r="FE224" s="145"/>
      <c r="FF224" s="145"/>
      <c r="FG224" s="145"/>
      <c r="FH224" s="145"/>
      <c r="FI224" s="145"/>
      <c r="FJ224" s="145"/>
      <c r="FK224" s="145"/>
      <c r="FL224" s="145"/>
      <c r="FM224" s="145"/>
      <c r="FN224" s="145"/>
      <c r="FO224" s="145"/>
      <c r="FP224" s="145"/>
      <c r="FQ224" s="145"/>
      <c r="FR224" s="145"/>
      <c r="FS224" s="145"/>
      <c r="FT224" s="145"/>
      <c r="FU224" s="145"/>
      <c r="FV224" s="145"/>
      <c r="FW224" s="145"/>
      <c r="FX224" s="145"/>
      <c r="FY224" s="145"/>
      <c r="FZ224" s="145"/>
      <c r="GA224" s="145"/>
      <c r="GB224" s="145"/>
      <c r="GC224" s="145"/>
      <c r="GD224" s="145"/>
      <c r="GE224" s="145"/>
      <c r="GF224" s="145"/>
      <c r="GG224" s="145"/>
      <c r="GH224" s="145"/>
      <c r="GI224" s="145"/>
      <c r="GJ224" s="145"/>
      <c r="GK224" s="145"/>
      <c r="GL224" s="145"/>
      <c r="GM224" s="145"/>
      <c r="GN224" s="145"/>
      <c r="GO224" s="145"/>
      <c r="GP224" s="145"/>
      <c r="GQ224" s="145"/>
      <c r="GR224" s="145"/>
      <c r="GS224" s="145"/>
      <c r="GT224" s="145"/>
      <c r="GU224" s="145"/>
      <c r="GV224" s="145"/>
      <c r="GW224" s="145"/>
      <c r="GX224" s="145"/>
      <c r="GY224" s="145"/>
      <c r="GZ224" s="145"/>
      <c r="HA224" s="145"/>
      <c r="HB224" s="145"/>
      <c r="HC224" s="145"/>
      <c r="HD224" s="145"/>
      <c r="HE224" s="145"/>
      <c r="HF224" s="145"/>
      <c r="HG224" s="145"/>
      <c r="HH224" s="145"/>
      <c r="HI224" s="145"/>
      <c r="HJ224" s="145"/>
      <c r="HK224" s="145"/>
      <c r="HL224" s="145"/>
      <c r="HM224" s="145"/>
      <c r="HN224" s="145"/>
      <c r="HO224" s="145"/>
      <c r="HP224" s="145"/>
      <c r="HQ224" s="145"/>
      <c r="HR224" s="145"/>
      <c r="HS224" s="145"/>
      <c r="HT224" s="145"/>
      <c r="HU224" s="145"/>
      <c r="HV224" s="145"/>
      <c r="HW224" s="145"/>
      <c r="HX224" s="145"/>
      <c r="HY224" s="145"/>
      <c r="HZ224" s="145"/>
      <c r="IA224" s="145"/>
      <c r="IB224" s="145"/>
      <c r="IC224" s="145"/>
      <c r="ID224" s="145"/>
      <c r="IE224" s="145"/>
      <c r="IF224" s="145"/>
      <c r="IG224" s="145"/>
      <c r="IH224" s="145"/>
      <c r="II224" s="145"/>
      <c r="IJ224" s="145"/>
      <c r="IK224" s="145"/>
      <c r="IL224" s="145"/>
      <c r="IM224" s="145"/>
      <c r="IN224" s="145"/>
      <c r="IO224" s="145"/>
      <c r="IP224" s="145"/>
      <c r="IQ224" s="145"/>
      <c r="IR224" s="145"/>
      <c r="IS224" s="145"/>
      <c r="IT224" s="145"/>
      <c r="IU224" s="145"/>
    </row>
    <row r="225" spans="1:255" x14ac:dyDescent="0.3">
      <c r="A225" s="145"/>
      <c r="B225" s="224"/>
      <c r="C225" s="224"/>
      <c r="D225" s="224"/>
      <c r="E225" s="145"/>
      <c r="F225" s="145"/>
      <c r="G225" s="146"/>
      <c r="H225" s="146"/>
      <c r="I225" s="147"/>
      <c r="J225" s="145"/>
      <c r="K225" s="155" t="s">
        <v>307</v>
      </c>
      <c r="L225" s="145">
        <v>177</v>
      </c>
      <c r="M225" s="145">
        <v>166</v>
      </c>
      <c r="N225" s="145" t="s">
        <v>97</v>
      </c>
      <c r="O225" s="145" t="s">
        <v>128</v>
      </c>
      <c r="P225" s="13" t="s">
        <v>104</v>
      </c>
      <c r="Q225" s="13" t="s">
        <v>104</v>
      </c>
      <c r="R225" s="13" t="s">
        <v>104</v>
      </c>
      <c r="S225" s="13" t="s">
        <v>104</v>
      </c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  <c r="BQ225" s="145"/>
      <c r="BR225" s="145"/>
      <c r="BS225" s="145"/>
      <c r="BT225" s="145"/>
      <c r="BU225" s="145"/>
      <c r="BV225" s="145"/>
      <c r="BW225" s="145"/>
      <c r="BX225" s="145"/>
      <c r="BY225" s="145"/>
      <c r="BZ225" s="145"/>
      <c r="CA225" s="145"/>
      <c r="CB225" s="145"/>
      <c r="CC225" s="145"/>
      <c r="CD225" s="145"/>
      <c r="CE225" s="145"/>
      <c r="CF225" s="145"/>
      <c r="CG225" s="145"/>
      <c r="CH225" s="145"/>
      <c r="CI225" s="145"/>
      <c r="CJ225" s="145"/>
      <c r="CK225" s="145"/>
      <c r="CL225" s="145"/>
      <c r="CM225" s="145"/>
      <c r="CN225" s="145"/>
      <c r="CO225" s="145"/>
      <c r="CP225" s="145"/>
      <c r="CQ225" s="145"/>
      <c r="CR225" s="145"/>
      <c r="CS225" s="145"/>
      <c r="CT225" s="145"/>
      <c r="CU225" s="145"/>
      <c r="CV225" s="145"/>
      <c r="CW225" s="145"/>
      <c r="CX225" s="145"/>
      <c r="CY225" s="145"/>
      <c r="CZ225" s="145"/>
      <c r="DA225" s="145"/>
      <c r="DB225" s="145"/>
      <c r="DC225" s="145"/>
      <c r="DD225" s="145"/>
      <c r="DE225" s="145"/>
      <c r="DF225" s="145"/>
      <c r="DG225" s="145"/>
      <c r="DH225" s="145"/>
      <c r="DI225" s="145"/>
      <c r="DJ225" s="145"/>
      <c r="DK225" s="145"/>
      <c r="DL225" s="145"/>
      <c r="DM225" s="145"/>
      <c r="DN225" s="145"/>
      <c r="DO225" s="145"/>
      <c r="DP225" s="145"/>
      <c r="DQ225" s="145"/>
      <c r="DR225" s="145"/>
      <c r="DS225" s="145"/>
      <c r="DT225" s="145"/>
      <c r="DU225" s="145"/>
      <c r="DV225" s="145"/>
      <c r="DW225" s="145"/>
      <c r="DX225" s="145"/>
      <c r="DY225" s="145"/>
      <c r="DZ225" s="145"/>
      <c r="EA225" s="145"/>
      <c r="EB225" s="145"/>
      <c r="EC225" s="145"/>
      <c r="ED225" s="145"/>
      <c r="EE225" s="145"/>
      <c r="EF225" s="145"/>
      <c r="EG225" s="145"/>
      <c r="EH225" s="145"/>
      <c r="EI225" s="145"/>
      <c r="EJ225" s="145"/>
      <c r="EK225" s="145"/>
      <c r="EL225" s="145"/>
      <c r="EM225" s="145"/>
      <c r="EN225" s="145"/>
      <c r="EO225" s="145"/>
      <c r="EP225" s="145"/>
      <c r="EQ225" s="145"/>
      <c r="ER225" s="145"/>
      <c r="ES225" s="145"/>
      <c r="ET225" s="145"/>
      <c r="EU225" s="145"/>
      <c r="EV225" s="145"/>
      <c r="EW225" s="145"/>
      <c r="EX225" s="145"/>
      <c r="EY225" s="145"/>
      <c r="EZ225" s="145"/>
      <c r="FA225" s="145"/>
      <c r="FB225" s="145"/>
      <c r="FC225" s="145"/>
      <c r="FD225" s="145"/>
      <c r="FE225" s="145"/>
      <c r="FF225" s="145"/>
      <c r="FG225" s="145"/>
      <c r="FH225" s="145"/>
      <c r="FI225" s="145"/>
      <c r="FJ225" s="145"/>
      <c r="FK225" s="145"/>
      <c r="FL225" s="145"/>
      <c r="FM225" s="145"/>
      <c r="FN225" s="145"/>
      <c r="FO225" s="145"/>
      <c r="FP225" s="145"/>
      <c r="FQ225" s="145"/>
      <c r="FR225" s="145"/>
      <c r="FS225" s="145"/>
      <c r="FT225" s="145"/>
      <c r="FU225" s="145"/>
      <c r="FV225" s="145"/>
      <c r="FW225" s="145"/>
      <c r="FX225" s="145"/>
      <c r="FY225" s="145"/>
      <c r="FZ225" s="145"/>
      <c r="GA225" s="145"/>
      <c r="GB225" s="145"/>
      <c r="GC225" s="145"/>
      <c r="GD225" s="145"/>
      <c r="GE225" s="145"/>
      <c r="GF225" s="145"/>
      <c r="GG225" s="145"/>
      <c r="GH225" s="145"/>
      <c r="GI225" s="145"/>
      <c r="GJ225" s="145"/>
      <c r="GK225" s="145"/>
      <c r="GL225" s="145"/>
      <c r="GM225" s="145"/>
      <c r="GN225" s="145"/>
      <c r="GO225" s="145"/>
      <c r="GP225" s="145"/>
      <c r="GQ225" s="145"/>
      <c r="GR225" s="145"/>
      <c r="GS225" s="145"/>
      <c r="GT225" s="145"/>
      <c r="GU225" s="145"/>
      <c r="GV225" s="145"/>
      <c r="GW225" s="145"/>
      <c r="GX225" s="145"/>
      <c r="GY225" s="145"/>
      <c r="GZ225" s="145"/>
      <c r="HA225" s="145"/>
      <c r="HB225" s="145"/>
      <c r="HC225" s="145"/>
      <c r="HD225" s="145"/>
      <c r="HE225" s="145"/>
      <c r="HF225" s="145"/>
      <c r="HG225" s="145"/>
      <c r="HH225" s="145"/>
      <c r="HI225" s="145"/>
      <c r="HJ225" s="145"/>
      <c r="HK225" s="145"/>
      <c r="HL225" s="145"/>
      <c r="HM225" s="145"/>
      <c r="HN225" s="145"/>
      <c r="HO225" s="145"/>
      <c r="HP225" s="145"/>
      <c r="HQ225" s="145"/>
      <c r="HR225" s="145"/>
      <c r="HS225" s="145"/>
      <c r="HT225" s="145"/>
      <c r="HU225" s="145"/>
      <c r="HV225" s="145"/>
      <c r="HW225" s="145"/>
      <c r="HX225" s="145"/>
      <c r="HY225" s="145"/>
      <c r="HZ225" s="145"/>
      <c r="IA225" s="145"/>
      <c r="IB225" s="145"/>
      <c r="IC225" s="145"/>
      <c r="ID225" s="145"/>
      <c r="IE225" s="145"/>
      <c r="IF225" s="145"/>
      <c r="IG225" s="145"/>
      <c r="IH225" s="145"/>
      <c r="II225" s="145"/>
      <c r="IJ225" s="145"/>
      <c r="IK225" s="145"/>
      <c r="IL225" s="145"/>
      <c r="IM225" s="145"/>
      <c r="IN225" s="145"/>
      <c r="IO225" s="145"/>
      <c r="IP225" s="145"/>
      <c r="IQ225" s="145"/>
      <c r="IR225" s="145"/>
      <c r="IS225" s="145"/>
      <c r="IT225" s="145"/>
      <c r="IU225" s="145"/>
    </row>
    <row r="226" spans="1:255" x14ac:dyDescent="0.3">
      <c r="A226" s="145"/>
      <c r="B226" s="224"/>
      <c r="C226" s="224"/>
      <c r="D226" s="224"/>
      <c r="E226" s="157" t="s">
        <v>42</v>
      </c>
      <c r="F226" s="158"/>
      <c r="G226" s="146"/>
      <c r="H226" s="146"/>
      <c r="I226" s="147"/>
      <c r="J226" s="145"/>
      <c r="K226" s="155"/>
      <c r="L226" s="145"/>
      <c r="M226" s="145"/>
      <c r="N226" s="145"/>
      <c r="O226" s="158" t="s">
        <v>42</v>
      </c>
      <c r="P226" s="159"/>
      <c r="Q226" s="160"/>
      <c r="R226" s="159"/>
      <c r="S226" s="159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  <c r="CQ226" s="145"/>
      <c r="CR226" s="145"/>
      <c r="CS226" s="145"/>
      <c r="CT226" s="145"/>
      <c r="CU226" s="145"/>
      <c r="CV226" s="145"/>
      <c r="CW226" s="145"/>
      <c r="CX226" s="145"/>
      <c r="CY226" s="145"/>
      <c r="CZ226" s="145"/>
      <c r="DA226" s="145"/>
      <c r="DB226" s="145"/>
      <c r="DC226" s="145"/>
      <c r="DD226" s="145"/>
      <c r="DE226" s="145"/>
      <c r="DF226" s="145"/>
      <c r="DG226" s="145"/>
      <c r="DH226" s="145"/>
      <c r="DI226" s="145"/>
      <c r="DJ226" s="145"/>
      <c r="DK226" s="145"/>
      <c r="DL226" s="145"/>
      <c r="DM226" s="145"/>
      <c r="DN226" s="145"/>
      <c r="DO226" s="145"/>
      <c r="DP226" s="145"/>
      <c r="DQ226" s="145"/>
      <c r="DR226" s="145"/>
      <c r="DS226" s="145"/>
      <c r="DT226" s="145"/>
      <c r="DU226" s="145"/>
      <c r="DV226" s="145"/>
      <c r="DW226" s="145"/>
      <c r="DX226" s="145"/>
      <c r="DY226" s="145"/>
      <c r="DZ226" s="145"/>
      <c r="EA226" s="145"/>
      <c r="EB226" s="145"/>
      <c r="EC226" s="145"/>
      <c r="ED226" s="145"/>
      <c r="EE226" s="145"/>
      <c r="EF226" s="145"/>
      <c r="EG226" s="145"/>
      <c r="EH226" s="145"/>
      <c r="EI226" s="145"/>
      <c r="EJ226" s="145"/>
      <c r="EK226" s="145"/>
      <c r="EL226" s="145"/>
      <c r="EM226" s="145"/>
      <c r="EN226" s="145"/>
      <c r="EO226" s="145"/>
      <c r="EP226" s="145"/>
      <c r="EQ226" s="145"/>
      <c r="ER226" s="145"/>
      <c r="ES226" s="145"/>
      <c r="ET226" s="145"/>
      <c r="EU226" s="145"/>
      <c r="EV226" s="145"/>
      <c r="EW226" s="145"/>
      <c r="EX226" s="145"/>
      <c r="EY226" s="145"/>
      <c r="EZ226" s="145"/>
      <c r="FA226" s="145"/>
      <c r="FB226" s="145"/>
      <c r="FC226" s="145"/>
      <c r="FD226" s="145"/>
      <c r="FE226" s="145"/>
      <c r="FF226" s="145"/>
      <c r="FG226" s="145"/>
      <c r="FH226" s="145"/>
      <c r="FI226" s="145"/>
      <c r="FJ226" s="145"/>
      <c r="FK226" s="145"/>
      <c r="FL226" s="145"/>
      <c r="FM226" s="145"/>
      <c r="FN226" s="145"/>
      <c r="FO226" s="145"/>
      <c r="FP226" s="145"/>
      <c r="FQ226" s="145"/>
      <c r="FR226" s="145"/>
      <c r="FS226" s="145"/>
      <c r="FT226" s="145"/>
      <c r="FU226" s="145"/>
      <c r="FV226" s="145"/>
      <c r="FW226" s="145"/>
      <c r="FX226" s="145"/>
      <c r="FY226" s="145"/>
      <c r="FZ226" s="145"/>
      <c r="GA226" s="145"/>
      <c r="GB226" s="145"/>
      <c r="GC226" s="145"/>
      <c r="GD226" s="145"/>
      <c r="GE226" s="145"/>
      <c r="GF226" s="145"/>
      <c r="GG226" s="145"/>
      <c r="GH226" s="145"/>
      <c r="GI226" s="145"/>
      <c r="GJ226" s="145"/>
      <c r="GK226" s="145"/>
      <c r="GL226" s="145"/>
      <c r="GM226" s="145"/>
      <c r="GN226" s="145"/>
      <c r="GO226" s="145"/>
      <c r="GP226" s="145"/>
      <c r="GQ226" s="145"/>
      <c r="GR226" s="145"/>
      <c r="GS226" s="145"/>
      <c r="GT226" s="145"/>
      <c r="GU226" s="145"/>
      <c r="GV226" s="145"/>
      <c r="GW226" s="145"/>
      <c r="GX226" s="145"/>
      <c r="GY226" s="145"/>
      <c r="GZ226" s="145"/>
      <c r="HA226" s="145"/>
      <c r="HB226" s="145"/>
      <c r="HC226" s="145"/>
      <c r="HD226" s="145"/>
      <c r="HE226" s="145"/>
      <c r="HF226" s="145"/>
      <c r="HG226" s="145"/>
      <c r="HH226" s="145"/>
      <c r="HI226" s="145"/>
      <c r="HJ226" s="145"/>
      <c r="HK226" s="145"/>
      <c r="HL226" s="145"/>
      <c r="HM226" s="145"/>
      <c r="HN226" s="145"/>
      <c r="HO226" s="145"/>
      <c r="HP226" s="145"/>
      <c r="HQ226" s="145"/>
      <c r="HR226" s="145"/>
      <c r="HS226" s="145"/>
      <c r="HT226" s="145"/>
      <c r="HU226" s="145"/>
      <c r="HV226" s="145"/>
      <c r="HW226" s="145"/>
      <c r="HX226" s="145"/>
      <c r="HY226" s="145"/>
      <c r="HZ226" s="145"/>
      <c r="IA226" s="145"/>
      <c r="IB226" s="145"/>
      <c r="IC226" s="145"/>
      <c r="ID226" s="145"/>
      <c r="IE226" s="145"/>
      <c r="IF226" s="145"/>
      <c r="IG226" s="145"/>
      <c r="IH226" s="145"/>
      <c r="II226" s="145"/>
      <c r="IJ226" s="145"/>
      <c r="IK226" s="145"/>
      <c r="IL226" s="145"/>
      <c r="IM226" s="145"/>
      <c r="IN226" s="145"/>
      <c r="IO226" s="145"/>
      <c r="IP226" s="145"/>
      <c r="IQ226" s="145"/>
      <c r="IR226" s="145"/>
      <c r="IS226" s="145"/>
      <c r="IT226" s="145"/>
      <c r="IU226" s="145"/>
    </row>
    <row r="227" spans="1:255" ht="78" x14ac:dyDescent="0.3">
      <c r="A227" s="145"/>
      <c r="B227" s="224"/>
      <c r="C227" s="224"/>
      <c r="D227" s="224"/>
      <c r="E227" s="149"/>
      <c r="F227" s="145" t="s">
        <v>308</v>
      </c>
      <c r="G227" s="146" t="s">
        <v>512</v>
      </c>
      <c r="H227" s="146" t="s">
        <v>513</v>
      </c>
      <c r="I227" s="147" t="s">
        <v>514</v>
      </c>
      <c r="J227" s="149"/>
      <c r="K227" s="155"/>
      <c r="L227" s="149"/>
      <c r="M227" s="149"/>
      <c r="N227" s="149"/>
      <c r="O227" s="149" t="s">
        <v>308</v>
      </c>
      <c r="P227" s="159"/>
      <c r="Q227" s="160"/>
      <c r="R227" s="159"/>
      <c r="S227" s="159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  <c r="BQ227" s="145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  <c r="CQ227" s="145"/>
      <c r="CR227" s="145"/>
      <c r="CS227" s="145"/>
      <c r="CT227" s="145"/>
      <c r="CU227" s="145"/>
      <c r="CV227" s="145"/>
      <c r="CW227" s="145"/>
      <c r="CX227" s="145"/>
      <c r="CY227" s="145"/>
      <c r="CZ227" s="145"/>
      <c r="DA227" s="145"/>
      <c r="DB227" s="145"/>
      <c r="DC227" s="145"/>
      <c r="DD227" s="145"/>
      <c r="DE227" s="145"/>
      <c r="DF227" s="145"/>
      <c r="DG227" s="145"/>
      <c r="DH227" s="145"/>
      <c r="DI227" s="145"/>
      <c r="DJ227" s="145"/>
      <c r="DK227" s="145"/>
      <c r="DL227" s="145"/>
      <c r="DM227" s="145"/>
      <c r="DN227" s="145"/>
      <c r="DO227" s="145"/>
      <c r="DP227" s="145"/>
      <c r="DQ227" s="145"/>
      <c r="DR227" s="145"/>
      <c r="DS227" s="145"/>
      <c r="DT227" s="145"/>
      <c r="DU227" s="145"/>
      <c r="DV227" s="145"/>
      <c r="DW227" s="145"/>
      <c r="DX227" s="145"/>
      <c r="DY227" s="145"/>
      <c r="DZ227" s="145"/>
      <c r="EA227" s="145"/>
      <c r="EB227" s="145"/>
      <c r="EC227" s="145"/>
      <c r="ED227" s="145"/>
      <c r="EE227" s="145"/>
      <c r="EF227" s="145"/>
      <c r="EG227" s="145"/>
      <c r="EH227" s="145"/>
      <c r="EI227" s="145"/>
      <c r="EJ227" s="145"/>
      <c r="EK227" s="145"/>
      <c r="EL227" s="145"/>
      <c r="EM227" s="145"/>
      <c r="EN227" s="145"/>
      <c r="EO227" s="145"/>
      <c r="EP227" s="145"/>
      <c r="EQ227" s="145"/>
      <c r="ER227" s="145"/>
      <c r="ES227" s="145"/>
      <c r="ET227" s="145"/>
      <c r="EU227" s="145"/>
      <c r="EV227" s="145"/>
      <c r="EW227" s="145"/>
      <c r="EX227" s="145"/>
      <c r="EY227" s="145"/>
      <c r="EZ227" s="145"/>
      <c r="FA227" s="145"/>
      <c r="FB227" s="145"/>
      <c r="FC227" s="145"/>
      <c r="FD227" s="145"/>
      <c r="FE227" s="145"/>
      <c r="FF227" s="145"/>
      <c r="FG227" s="145"/>
      <c r="FH227" s="145"/>
      <c r="FI227" s="145"/>
      <c r="FJ227" s="145"/>
      <c r="FK227" s="145"/>
      <c r="FL227" s="145"/>
      <c r="FM227" s="145"/>
      <c r="FN227" s="145"/>
      <c r="FO227" s="145"/>
      <c r="FP227" s="145"/>
      <c r="FQ227" s="145"/>
      <c r="FR227" s="145"/>
      <c r="FS227" s="145"/>
      <c r="FT227" s="145"/>
      <c r="FU227" s="145"/>
      <c r="FV227" s="145"/>
      <c r="FW227" s="145"/>
      <c r="FX227" s="145"/>
      <c r="FY227" s="145"/>
      <c r="FZ227" s="145"/>
      <c r="GA227" s="145"/>
      <c r="GB227" s="145"/>
      <c r="GC227" s="145"/>
      <c r="GD227" s="145"/>
      <c r="GE227" s="145"/>
      <c r="GF227" s="145"/>
      <c r="GG227" s="145"/>
      <c r="GH227" s="145"/>
      <c r="GI227" s="145"/>
      <c r="GJ227" s="145"/>
      <c r="GK227" s="145"/>
      <c r="GL227" s="145"/>
      <c r="GM227" s="145"/>
      <c r="GN227" s="145"/>
      <c r="GO227" s="145"/>
      <c r="GP227" s="145"/>
      <c r="GQ227" s="145"/>
      <c r="GR227" s="145"/>
      <c r="GS227" s="145"/>
      <c r="GT227" s="145"/>
      <c r="GU227" s="145"/>
      <c r="GV227" s="145"/>
      <c r="GW227" s="145"/>
      <c r="GX227" s="145"/>
      <c r="GY227" s="145"/>
      <c r="GZ227" s="145"/>
      <c r="HA227" s="145"/>
      <c r="HB227" s="145"/>
      <c r="HC227" s="145"/>
      <c r="HD227" s="145"/>
      <c r="HE227" s="145"/>
      <c r="HF227" s="145"/>
      <c r="HG227" s="145"/>
      <c r="HH227" s="145"/>
      <c r="HI227" s="145"/>
      <c r="HJ227" s="145"/>
      <c r="HK227" s="145"/>
      <c r="HL227" s="145"/>
      <c r="HM227" s="145"/>
      <c r="HN227" s="145"/>
      <c r="HO227" s="145"/>
      <c r="HP227" s="145"/>
      <c r="HQ227" s="145"/>
      <c r="HR227" s="145"/>
      <c r="HS227" s="145"/>
      <c r="HT227" s="145"/>
      <c r="HU227" s="145"/>
      <c r="HV227" s="145"/>
      <c r="HW227" s="145"/>
      <c r="HX227" s="145"/>
      <c r="HY227" s="145"/>
      <c r="HZ227" s="145"/>
      <c r="IA227" s="145"/>
      <c r="IB227" s="145"/>
      <c r="IC227" s="145"/>
      <c r="ID227" s="145"/>
      <c r="IE227" s="145"/>
      <c r="IF227" s="145"/>
      <c r="IG227" s="145"/>
      <c r="IH227" s="145"/>
      <c r="II227" s="145"/>
      <c r="IJ227" s="145"/>
      <c r="IK227" s="145"/>
      <c r="IL227" s="145"/>
      <c r="IM227" s="145"/>
      <c r="IN227" s="145"/>
      <c r="IO227" s="145"/>
      <c r="IP227" s="145"/>
      <c r="IQ227" s="145"/>
      <c r="IR227" s="145"/>
      <c r="IS227" s="145"/>
      <c r="IT227" s="145"/>
      <c r="IU227" s="145"/>
    </row>
    <row r="228" spans="1:255" x14ac:dyDescent="0.3">
      <c r="A228" s="145"/>
      <c r="B228" s="224"/>
      <c r="C228" s="224"/>
      <c r="D228" s="224"/>
      <c r="E228" s="145"/>
      <c r="F228" s="145"/>
      <c r="G228" s="146"/>
      <c r="H228" s="146"/>
      <c r="I228" s="147"/>
      <c r="J228" s="145" t="s">
        <v>433</v>
      </c>
      <c r="K228" s="155"/>
      <c r="L228" s="145">
        <v>180</v>
      </c>
      <c r="M228" s="145">
        <v>168</v>
      </c>
      <c r="N228" s="145" t="s">
        <v>97</v>
      </c>
      <c r="O228" s="145" t="s">
        <v>124</v>
      </c>
      <c r="P228" s="183"/>
      <c r="Q228" s="32" t="s">
        <v>104</v>
      </c>
      <c r="R228" s="32" t="s">
        <v>104</v>
      </c>
      <c r="S228" s="32" t="s">
        <v>104</v>
      </c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  <c r="CQ228" s="145"/>
      <c r="CR228" s="145"/>
      <c r="CS228" s="145"/>
      <c r="CT228" s="145"/>
      <c r="CU228" s="145"/>
      <c r="CV228" s="145"/>
      <c r="CW228" s="145"/>
      <c r="CX228" s="145"/>
      <c r="CY228" s="145"/>
      <c r="CZ228" s="145"/>
      <c r="DA228" s="145"/>
      <c r="DB228" s="145"/>
      <c r="DC228" s="145"/>
      <c r="DD228" s="145"/>
      <c r="DE228" s="145"/>
      <c r="DF228" s="145"/>
      <c r="DG228" s="145"/>
      <c r="DH228" s="145"/>
      <c r="DI228" s="145"/>
      <c r="DJ228" s="145"/>
      <c r="DK228" s="145"/>
      <c r="DL228" s="145"/>
      <c r="DM228" s="145"/>
      <c r="DN228" s="145"/>
      <c r="DO228" s="145"/>
      <c r="DP228" s="145"/>
      <c r="DQ228" s="145"/>
      <c r="DR228" s="145"/>
      <c r="DS228" s="145"/>
      <c r="DT228" s="145"/>
      <c r="DU228" s="145"/>
      <c r="DV228" s="145"/>
      <c r="DW228" s="145"/>
      <c r="DX228" s="145"/>
      <c r="DY228" s="145"/>
      <c r="DZ228" s="145"/>
      <c r="EA228" s="145"/>
      <c r="EB228" s="145"/>
      <c r="EC228" s="145"/>
      <c r="ED228" s="145"/>
      <c r="EE228" s="145"/>
      <c r="EF228" s="145"/>
      <c r="EG228" s="145"/>
      <c r="EH228" s="145"/>
      <c r="EI228" s="145"/>
      <c r="EJ228" s="145"/>
      <c r="EK228" s="145"/>
      <c r="EL228" s="145"/>
      <c r="EM228" s="145"/>
      <c r="EN228" s="145"/>
      <c r="EO228" s="145"/>
      <c r="EP228" s="145"/>
      <c r="EQ228" s="145"/>
      <c r="ER228" s="145"/>
      <c r="ES228" s="145"/>
      <c r="ET228" s="145"/>
      <c r="EU228" s="145"/>
      <c r="EV228" s="145"/>
      <c r="EW228" s="145"/>
      <c r="EX228" s="145"/>
      <c r="EY228" s="145"/>
      <c r="EZ228" s="145"/>
      <c r="FA228" s="145"/>
      <c r="FB228" s="145"/>
      <c r="FC228" s="145"/>
      <c r="FD228" s="145"/>
      <c r="FE228" s="145"/>
      <c r="FF228" s="145"/>
      <c r="FG228" s="145"/>
      <c r="FH228" s="145"/>
      <c r="FI228" s="145"/>
      <c r="FJ228" s="145"/>
      <c r="FK228" s="145"/>
      <c r="FL228" s="145"/>
      <c r="FM228" s="145"/>
      <c r="FN228" s="145"/>
      <c r="FO228" s="145"/>
      <c r="FP228" s="145"/>
      <c r="FQ228" s="145"/>
      <c r="FR228" s="145"/>
      <c r="FS228" s="145"/>
      <c r="FT228" s="145"/>
      <c r="FU228" s="145"/>
      <c r="FV228" s="145"/>
      <c r="FW228" s="145"/>
      <c r="FX228" s="145"/>
      <c r="FY228" s="145"/>
      <c r="FZ228" s="145"/>
      <c r="GA228" s="145"/>
      <c r="GB228" s="145"/>
      <c r="GC228" s="145"/>
      <c r="GD228" s="145"/>
      <c r="GE228" s="145"/>
      <c r="GF228" s="145"/>
      <c r="GG228" s="145"/>
      <c r="GH228" s="145"/>
      <c r="GI228" s="145"/>
      <c r="GJ228" s="145"/>
      <c r="GK228" s="145"/>
      <c r="GL228" s="145"/>
      <c r="GM228" s="145"/>
      <c r="GN228" s="145"/>
      <c r="GO228" s="145"/>
      <c r="GP228" s="145"/>
      <c r="GQ228" s="145"/>
      <c r="GR228" s="145"/>
      <c r="GS228" s="145"/>
      <c r="GT228" s="145"/>
      <c r="GU228" s="145"/>
      <c r="GV228" s="145"/>
      <c r="GW228" s="145"/>
      <c r="GX228" s="145"/>
      <c r="GY228" s="145"/>
      <c r="GZ228" s="145"/>
      <c r="HA228" s="145"/>
      <c r="HB228" s="145"/>
      <c r="HC228" s="145"/>
      <c r="HD228" s="145"/>
      <c r="HE228" s="145"/>
      <c r="HF228" s="145"/>
      <c r="HG228" s="145"/>
      <c r="HH228" s="145"/>
      <c r="HI228" s="145"/>
      <c r="HJ228" s="145"/>
      <c r="HK228" s="145"/>
      <c r="HL228" s="145"/>
      <c r="HM228" s="145"/>
      <c r="HN228" s="145"/>
      <c r="HO228" s="145"/>
      <c r="HP228" s="145"/>
      <c r="HQ228" s="145"/>
      <c r="HR228" s="145"/>
      <c r="HS228" s="145"/>
      <c r="HT228" s="145"/>
      <c r="HU228" s="145"/>
      <c r="HV228" s="145"/>
      <c r="HW228" s="145"/>
      <c r="HX228" s="145"/>
      <c r="HY228" s="145"/>
      <c r="HZ228" s="145"/>
      <c r="IA228" s="145"/>
      <c r="IB228" s="145"/>
      <c r="IC228" s="145"/>
      <c r="ID228" s="145"/>
      <c r="IE228" s="145"/>
      <c r="IF228" s="145"/>
      <c r="IG228" s="145"/>
      <c r="IH228" s="145"/>
      <c r="II228" s="145"/>
      <c r="IJ228" s="145"/>
      <c r="IK228" s="145"/>
      <c r="IL228" s="145"/>
      <c r="IM228" s="145"/>
      <c r="IN228" s="145"/>
      <c r="IO228" s="145"/>
      <c r="IP228" s="145"/>
      <c r="IQ228" s="145"/>
      <c r="IR228" s="145"/>
      <c r="IS228" s="145"/>
      <c r="IT228" s="145"/>
      <c r="IU228" s="145"/>
    </row>
    <row r="229" spans="1:255" ht="26" x14ac:dyDescent="0.3">
      <c r="A229" s="145"/>
      <c r="B229" s="224"/>
      <c r="C229" s="224"/>
      <c r="D229" s="224"/>
      <c r="E229" s="145"/>
      <c r="F229" s="145"/>
      <c r="G229" s="146"/>
      <c r="H229" s="146"/>
      <c r="I229" s="147"/>
      <c r="J229" s="145"/>
      <c r="K229" s="155" t="s">
        <v>310</v>
      </c>
      <c r="L229" s="145">
        <v>182</v>
      </c>
      <c r="M229" s="145">
        <v>170</v>
      </c>
      <c r="N229" s="145"/>
      <c r="O229" s="145" t="s">
        <v>128</v>
      </c>
      <c r="P229" s="159"/>
      <c r="Q229" s="160"/>
      <c r="R229" s="159"/>
      <c r="S229" s="159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5"/>
      <c r="CT229" s="145"/>
      <c r="CU229" s="145"/>
      <c r="CV229" s="145"/>
      <c r="CW229" s="145"/>
      <c r="CX229" s="145"/>
      <c r="CY229" s="145"/>
      <c r="CZ229" s="145"/>
      <c r="DA229" s="145"/>
      <c r="DB229" s="145"/>
      <c r="DC229" s="145"/>
      <c r="DD229" s="145"/>
      <c r="DE229" s="145"/>
      <c r="DF229" s="145"/>
      <c r="DG229" s="145"/>
      <c r="DH229" s="145"/>
      <c r="DI229" s="145"/>
      <c r="DJ229" s="145"/>
      <c r="DK229" s="145"/>
      <c r="DL229" s="145"/>
      <c r="DM229" s="145"/>
      <c r="DN229" s="145"/>
      <c r="DO229" s="145"/>
      <c r="DP229" s="145"/>
      <c r="DQ229" s="145"/>
      <c r="DR229" s="145"/>
      <c r="DS229" s="145"/>
      <c r="DT229" s="145"/>
      <c r="DU229" s="145"/>
      <c r="DV229" s="145"/>
      <c r="DW229" s="145"/>
      <c r="DX229" s="145"/>
      <c r="DY229" s="145"/>
      <c r="DZ229" s="145"/>
      <c r="EA229" s="145"/>
      <c r="EB229" s="145"/>
      <c r="EC229" s="145"/>
      <c r="ED229" s="145"/>
      <c r="EE229" s="145"/>
      <c r="EF229" s="145"/>
      <c r="EG229" s="145"/>
      <c r="EH229" s="145"/>
      <c r="EI229" s="145"/>
      <c r="EJ229" s="145"/>
      <c r="EK229" s="145"/>
      <c r="EL229" s="145"/>
      <c r="EM229" s="145"/>
      <c r="EN229" s="145"/>
      <c r="EO229" s="145"/>
      <c r="EP229" s="145"/>
      <c r="EQ229" s="145"/>
      <c r="ER229" s="145"/>
      <c r="ES229" s="145"/>
      <c r="ET229" s="145"/>
      <c r="EU229" s="145"/>
      <c r="EV229" s="145"/>
      <c r="EW229" s="145"/>
      <c r="EX229" s="145"/>
      <c r="EY229" s="145"/>
      <c r="EZ229" s="145"/>
      <c r="FA229" s="145"/>
      <c r="FB229" s="145"/>
      <c r="FC229" s="145"/>
      <c r="FD229" s="145"/>
      <c r="FE229" s="145"/>
      <c r="FF229" s="145"/>
      <c r="FG229" s="145"/>
      <c r="FH229" s="145"/>
      <c r="FI229" s="145"/>
      <c r="FJ229" s="145"/>
      <c r="FK229" s="145"/>
      <c r="FL229" s="145"/>
      <c r="FM229" s="145"/>
      <c r="FN229" s="145"/>
      <c r="FO229" s="145"/>
      <c r="FP229" s="145"/>
      <c r="FQ229" s="145"/>
      <c r="FR229" s="145"/>
      <c r="FS229" s="145"/>
      <c r="FT229" s="145"/>
      <c r="FU229" s="145"/>
      <c r="FV229" s="145"/>
      <c r="FW229" s="145"/>
      <c r="FX229" s="145"/>
      <c r="FY229" s="145"/>
      <c r="FZ229" s="145"/>
      <c r="GA229" s="145"/>
      <c r="GB229" s="145"/>
      <c r="GC229" s="145"/>
      <c r="GD229" s="145"/>
      <c r="GE229" s="145"/>
      <c r="GF229" s="145"/>
      <c r="GG229" s="145"/>
      <c r="GH229" s="145"/>
      <c r="GI229" s="145"/>
      <c r="GJ229" s="145"/>
      <c r="GK229" s="145"/>
      <c r="GL229" s="145"/>
      <c r="GM229" s="145"/>
      <c r="GN229" s="145"/>
      <c r="GO229" s="145"/>
      <c r="GP229" s="145"/>
      <c r="GQ229" s="145"/>
      <c r="GR229" s="145"/>
      <c r="GS229" s="145"/>
      <c r="GT229" s="145"/>
      <c r="GU229" s="145"/>
      <c r="GV229" s="145"/>
      <c r="GW229" s="145"/>
      <c r="GX229" s="145"/>
      <c r="GY229" s="145"/>
      <c r="GZ229" s="145"/>
      <c r="HA229" s="145"/>
      <c r="HB229" s="145"/>
      <c r="HC229" s="145"/>
      <c r="HD229" s="145"/>
      <c r="HE229" s="145"/>
      <c r="HF229" s="145"/>
      <c r="HG229" s="145"/>
      <c r="HH229" s="145"/>
      <c r="HI229" s="145"/>
      <c r="HJ229" s="145"/>
      <c r="HK229" s="145"/>
      <c r="HL229" s="145"/>
      <c r="HM229" s="145"/>
      <c r="HN229" s="145"/>
      <c r="HO229" s="145"/>
      <c r="HP229" s="145"/>
      <c r="HQ229" s="145"/>
      <c r="HR229" s="145"/>
      <c r="HS229" s="145"/>
      <c r="HT229" s="145"/>
      <c r="HU229" s="145"/>
      <c r="HV229" s="145"/>
      <c r="HW229" s="145"/>
      <c r="HX229" s="145"/>
      <c r="HY229" s="145"/>
      <c r="HZ229" s="145"/>
      <c r="IA229" s="145"/>
      <c r="IB229" s="145"/>
      <c r="IC229" s="145"/>
      <c r="ID229" s="145"/>
      <c r="IE229" s="145"/>
      <c r="IF229" s="145"/>
      <c r="IG229" s="145"/>
      <c r="IH229" s="145"/>
      <c r="II229" s="145"/>
      <c r="IJ229" s="145"/>
      <c r="IK229" s="145"/>
      <c r="IL229" s="145"/>
      <c r="IM229" s="145"/>
      <c r="IN229" s="145"/>
      <c r="IO229" s="145"/>
      <c r="IP229" s="145"/>
      <c r="IQ229" s="145"/>
      <c r="IR229" s="145"/>
      <c r="IS229" s="145"/>
      <c r="IT229" s="145"/>
      <c r="IU229" s="145"/>
    </row>
    <row r="230" spans="1:255" ht="39" x14ac:dyDescent="0.3">
      <c r="A230" s="145"/>
      <c r="B230" s="224"/>
      <c r="C230" s="224"/>
      <c r="D230" s="224"/>
      <c r="E230" s="149"/>
      <c r="F230" s="145" t="s">
        <v>311</v>
      </c>
      <c r="G230" s="193" t="s">
        <v>515</v>
      </c>
      <c r="H230" s="193" t="s">
        <v>516</v>
      </c>
      <c r="I230" s="195" t="s">
        <v>517</v>
      </c>
      <c r="J230" s="149"/>
      <c r="K230" s="155"/>
      <c r="L230" s="149"/>
      <c r="M230" s="149"/>
      <c r="N230" s="149"/>
      <c r="O230" s="149" t="s">
        <v>311</v>
      </c>
      <c r="P230" s="159"/>
      <c r="Q230" s="160"/>
      <c r="R230" s="159"/>
      <c r="S230" s="159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  <c r="BQ230" s="145"/>
      <c r="BR230" s="145"/>
      <c r="BS230" s="145"/>
      <c r="BT230" s="145"/>
      <c r="BU230" s="145"/>
      <c r="BV230" s="145"/>
      <c r="BW230" s="145"/>
      <c r="BX230" s="145"/>
      <c r="BY230" s="145"/>
      <c r="BZ230" s="145"/>
      <c r="CA230" s="145"/>
      <c r="CB230" s="145"/>
      <c r="CC230" s="145"/>
      <c r="CD230" s="145"/>
      <c r="CE230" s="145"/>
      <c r="CF230" s="145"/>
      <c r="CG230" s="145"/>
      <c r="CH230" s="145"/>
      <c r="CI230" s="145"/>
      <c r="CJ230" s="145"/>
      <c r="CK230" s="145"/>
      <c r="CL230" s="145"/>
      <c r="CM230" s="145"/>
      <c r="CN230" s="145"/>
      <c r="CO230" s="145"/>
      <c r="CP230" s="145"/>
      <c r="CQ230" s="145"/>
      <c r="CR230" s="145"/>
      <c r="CS230" s="145"/>
      <c r="CT230" s="145"/>
      <c r="CU230" s="145"/>
      <c r="CV230" s="145"/>
      <c r="CW230" s="145"/>
      <c r="CX230" s="145"/>
      <c r="CY230" s="145"/>
      <c r="CZ230" s="145"/>
      <c r="DA230" s="145"/>
      <c r="DB230" s="145"/>
      <c r="DC230" s="145"/>
      <c r="DD230" s="145"/>
      <c r="DE230" s="145"/>
      <c r="DF230" s="145"/>
      <c r="DG230" s="145"/>
      <c r="DH230" s="145"/>
      <c r="DI230" s="145"/>
      <c r="DJ230" s="145"/>
      <c r="DK230" s="145"/>
      <c r="DL230" s="145"/>
      <c r="DM230" s="145"/>
      <c r="DN230" s="145"/>
      <c r="DO230" s="145"/>
      <c r="DP230" s="145"/>
      <c r="DQ230" s="145"/>
      <c r="DR230" s="145"/>
      <c r="DS230" s="145"/>
      <c r="DT230" s="145"/>
      <c r="DU230" s="145"/>
      <c r="DV230" s="145"/>
      <c r="DW230" s="145"/>
      <c r="DX230" s="145"/>
      <c r="DY230" s="145"/>
      <c r="DZ230" s="145"/>
      <c r="EA230" s="145"/>
      <c r="EB230" s="145"/>
      <c r="EC230" s="145"/>
      <c r="ED230" s="145"/>
      <c r="EE230" s="145"/>
      <c r="EF230" s="145"/>
      <c r="EG230" s="145"/>
      <c r="EH230" s="145"/>
      <c r="EI230" s="145"/>
      <c r="EJ230" s="145"/>
      <c r="EK230" s="145"/>
      <c r="EL230" s="145"/>
      <c r="EM230" s="145"/>
      <c r="EN230" s="145"/>
      <c r="EO230" s="145"/>
      <c r="EP230" s="145"/>
      <c r="EQ230" s="145"/>
      <c r="ER230" s="145"/>
      <c r="ES230" s="145"/>
      <c r="ET230" s="145"/>
      <c r="EU230" s="145"/>
      <c r="EV230" s="145"/>
      <c r="EW230" s="145"/>
      <c r="EX230" s="145"/>
      <c r="EY230" s="145"/>
      <c r="EZ230" s="145"/>
      <c r="FA230" s="145"/>
      <c r="FB230" s="145"/>
      <c r="FC230" s="145"/>
      <c r="FD230" s="145"/>
      <c r="FE230" s="145"/>
      <c r="FF230" s="145"/>
      <c r="FG230" s="145"/>
      <c r="FH230" s="145"/>
      <c r="FI230" s="145"/>
      <c r="FJ230" s="145"/>
      <c r="FK230" s="145"/>
      <c r="FL230" s="145"/>
      <c r="FM230" s="145"/>
      <c r="FN230" s="145"/>
      <c r="FO230" s="145"/>
      <c r="FP230" s="145"/>
      <c r="FQ230" s="145"/>
      <c r="FR230" s="145"/>
      <c r="FS230" s="145"/>
      <c r="FT230" s="145"/>
      <c r="FU230" s="145"/>
      <c r="FV230" s="145"/>
      <c r="FW230" s="145"/>
      <c r="FX230" s="145"/>
      <c r="FY230" s="145"/>
      <c r="FZ230" s="145"/>
      <c r="GA230" s="145"/>
      <c r="GB230" s="145"/>
      <c r="GC230" s="145"/>
      <c r="GD230" s="145"/>
      <c r="GE230" s="145"/>
      <c r="GF230" s="145"/>
      <c r="GG230" s="145"/>
      <c r="GH230" s="145"/>
      <c r="GI230" s="145"/>
      <c r="GJ230" s="145"/>
      <c r="GK230" s="145"/>
      <c r="GL230" s="145"/>
      <c r="GM230" s="145"/>
      <c r="GN230" s="145"/>
      <c r="GO230" s="145"/>
      <c r="GP230" s="145"/>
      <c r="GQ230" s="145"/>
      <c r="GR230" s="145"/>
      <c r="GS230" s="145"/>
      <c r="GT230" s="145"/>
      <c r="GU230" s="145"/>
      <c r="GV230" s="145"/>
      <c r="GW230" s="145"/>
      <c r="GX230" s="145"/>
      <c r="GY230" s="145"/>
      <c r="GZ230" s="145"/>
      <c r="HA230" s="145"/>
      <c r="HB230" s="145"/>
      <c r="HC230" s="145"/>
      <c r="HD230" s="145"/>
      <c r="HE230" s="145"/>
      <c r="HF230" s="145"/>
      <c r="HG230" s="145"/>
      <c r="HH230" s="145"/>
      <c r="HI230" s="145"/>
      <c r="HJ230" s="145"/>
      <c r="HK230" s="145"/>
      <c r="HL230" s="145"/>
      <c r="HM230" s="145"/>
      <c r="HN230" s="145"/>
      <c r="HO230" s="145"/>
      <c r="HP230" s="145"/>
      <c r="HQ230" s="145"/>
      <c r="HR230" s="145"/>
      <c r="HS230" s="145"/>
      <c r="HT230" s="145"/>
      <c r="HU230" s="145"/>
      <c r="HV230" s="145"/>
      <c r="HW230" s="145"/>
      <c r="HX230" s="145"/>
      <c r="HY230" s="145"/>
      <c r="HZ230" s="145"/>
      <c r="IA230" s="145"/>
      <c r="IB230" s="145"/>
      <c r="IC230" s="145"/>
      <c r="ID230" s="145"/>
      <c r="IE230" s="145"/>
      <c r="IF230" s="145"/>
      <c r="IG230" s="145"/>
      <c r="IH230" s="145"/>
      <c r="II230" s="145"/>
      <c r="IJ230" s="145"/>
      <c r="IK230" s="145"/>
      <c r="IL230" s="145"/>
      <c r="IM230" s="145"/>
      <c r="IN230" s="145"/>
      <c r="IO230" s="145"/>
      <c r="IP230" s="145"/>
      <c r="IQ230" s="145"/>
      <c r="IR230" s="145"/>
      <c r="IS230" s="145"/>
      <c r="IT230" s="145"/>
      <c r="IU230" s="145"/>
    </row>
    <row r="231" spans="1:255" x14ac:dyDescent="0.3">
      <c r="A231" s="145"/>
      <c r="B231" s="224"/>
      <c r="C231" s="224"/>
      <c r="D231" s="224"/>
      <c r="E231" s="145"/>
      <c r="F231" s="145"/>
      <c r="G231" s="146"/>
      <c r="H231" s="146"/>
      <c r="I231" s="147"/>
      <c r="J231" s="145"/>
      <c r="K231" s="155" t="s">
        <v>312</v>
      </c>
      <c r="L231" s="145">
        <v>182</v>
      </c>
      <c r="M231" s="145">
        <v>170</v>
      </c>
      <c r="N231" s="145"/>
      <c r="O231" s="145" t="s">
        <v>128</v>
      </c>
      <c r="P231" s="159"/>
      <c r="Q231" s="160"/>
      <c r="R231" s="159"/>
      <c r="S231" s="159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5"/>
      <c r="DE231" s="145"/>
      <c r="DF231" s="145"/>
      <c r="DG231" s="145"/>
      <c r="DH231" s="145"/>
      <c r="DI231" s="145"/>
      <c r="DJ231" s="145"/>
      <c r="DK231" s="145"/>
      <c r="DL231" s="145"/>
      <c r="DM231" s="145"/>
      <c r="DN231" s="145"/>
      <c r="DO231" s="145"/>
      <c r="DP231" s="145"/>
      <c r="DQ231" s="145"/>
      <c r="DR231" s="145"/>
      <c r="DS231" s="145"/>
      <c r="DT231" s="145"/>
      <c r="DU231" s="145"/>
      <c r="DV231" s="145"/>
      <c r="DW231" s="145"/>
      <c r="DX231" s="145"/>
      <c r="DY231" s="145"/>
      <c r="DZ231" s="145"/>
      <c r="EA231" s="145"/>
      <c r="EB231" s="145"/>
      <c r="EC231" s="145"/>
      <c r="ED231" s="145"/>
      <c r="EE231" s="145"/>
      <c r="EF231" s="145"/>
      <c r="EG231" s="145"/>
      <c r="EH231" s="145"/>
      <c r="EI231" s="145"/>
      <c r="EJ231" s="145"/>
      <c r="EK231" s="145"/>
      <c r="EL231" s="145"/>
      <c r="EM231" s="145"/>
      <c r="EN231" s="145"/>
      <c r="EO231" s="145"/>
      <c r="EP231" s="145"/>
      <c r="EQ231" s="145"/>
      <c r="ER231" s="145"/>
      <c r="ES231" s="145"/>
      <c r="ET231" s="145"/>
      <c r="EU231" s="145"/>
      <c r="EV231" s="145"/>
      <c r="EW231" s="145"/>
      <c r="EX231" s="145"/>
      <c r="EY231" s="145"/>
      <c r="EZ231" s="145"/>
      <c r="FA231" s="145"/>
      <c r="FB231" s="145"/>
      <c r="FC231" s="145"/>
      <c r="FD231" s="145"/>
      <c r="FE231" s="145"/>
      <c r="FF231" s="145"/>
      <c r="FG231" s="145"/>
      <c r="FH231" s="145"/>
      <c r="FI231" s="145"/>
      <c r="FJ231" s="145"/>
      <c r="FK231" s="145"/>
      <c r="FL231" s="145"/>
      <c r="FM231" s="145"/>
      <c r="FN231" s="145"/>
      <c r="FO231" s="145"/>
      <c r="FP231" s="145"/>
      <c r="FQ231" s="145"/>
      <c r="FR231" s="145"/>
      <c r="FS231" s="145"/>
      <c r="FT231" s="145"/>
      <c r="FU231" s="145"/>
      <c r="FV231" s="145"/>
      <c r="FW231" s="145"/>
      <c r="FX231" s="145"/>
      <c r="FY231" s="145"/>
      <c r="FZ231" s="145"/>
      <c r="GA231" s="145"/>
      <c r="GB231" s="145"/>
      <c r="GC231" s="145"/>
      <c r="GD231" s="145"/>
      <c r="GE231" s="145"/>
      <c r="GF231" s="145"/>
      <c r="GG231" s="145"/>
      <c r="GH231" s="145"/>
      <c r="GI231" s="145"/>
      <c r="GJ231" s="145"/>
      <c r="GK231" s="145"/>
      <c r="GL231" s="145"/>
      <c r="GM231" s="145"/>
      <c r="GN231" s="145"/>
      <c r="GO231" s="145"/>
      <c r="GP231" s="145"/>
      <c r="GQ231" s="145"/>
      <c r="GR231" s="145"/>
      <c r="GS231" s="145"/>
      <c r="GT231" s="145"/>
      <c r="GU231" s="145"/>
      <c r="GV231" s="145"/>
      <c r="GW231" s="145"/>
      <c r="GX231" s="145"/>
      <c r="GY231" s="145"/>
      <c r="GZ231" s="145"/>
      <c r="HA231" s="145"/>
      <c r="HB231" s="145"/>
      <c r="HC231" s="145"/>
      <c r="HD231" s="145"/>
      <c r="HE231" s="145"/>
      <c r="HF231" s="145"/>
      <c r="HG231" s="145"/>
      <c r="HH231" s="145"/>
      <c r="HI231" s="145"/>
      <c r="HJ231" s="145"/>
      <c r="HK231" s="145"/>
      <c r="HL231" s="145"/>
      <c r="HM231" s="145"/>
      <c r="HN231" s="145"/>
      <c r="HO231" s="145"/>
      <c r="HP231" s="145"/>
      <c r="HQ231" s="145"/>
      <c r="HR231" s="145"/>
      <c r="HS231" s="145"/>
      <c r="HT231" s="145"/>
      <c r="HU231" s="145"/>
      <c r="HV231" s="145"/>
      <c r="HW231" s="145"/>
      <c r="HX231" s="145"/>
      <c r="HY231" s="145"/>
      <c r="HZ231" s="145"/>
      <c r="IA231" s="145"/>
      <c r="IB231" s="145"/>
      <c r="IC231" s="145"/>
      <c r="ID231" s="145"/>
      <c r="IE231" s="145"/>
      <c r="IF231" s="145"/>
      <c r="IG231" s="145"/>
      <c r="IH231" s="145"/>
      <c r="II231" s="145"/>
      <c r="IJ231" s="145"/>
      <c r="IK231" s="145"/>
      <c r="IL231" s="145"/>
      <c r="IM231" s="145"/>
      <c r="IN231" s="145"/>
      <c r="IO231" s="145"/>
      <c r="IP231" s="145"/>
      <c r="IQ231" s="145"/>
      <c r="IR231" s="145"/>
      <c r="IS231" s="145"/>
      <c r="IT231" s="145"/>
      <c r="IU231" s="145"/>
    </row>
    <row r="232" spans="1:255" x14ac:dyDescent="0.3">
      <c r="A232" s="145"/>
      <c r="B232" s="224"/>
      <c r="C232" s="224"/>
      <c r="D232" s="224"/>
      <c r="E232" s="145"/>
      <c r="F232" s="145"/>
      <c r="G232" s="146"/>
      <c r="H232" s="146"/>
      <c r="I232" s="147"/>
      <c r="J232" s="145"/>
      <c r="K232" s="155" t="s">
        <v>313</v>
      </c>
      <c r="L232" s="145">
        <v>182</v>
      </c>
      <c r="M232" s="145">
        <v>171</v>
      </c>
      <c r="N232" s="145" t="s">
        <v>97</v>
      </c>
      <c r="O232" s="145" t="s">
        <v>128</v>
      </c>
      <c r="P232" s="159"/>
      <c r="Q232" s="13" t="s">
        <v>104</v>
      </c>
      <c r="R232" s="13" t="s">
        <v>104</v>
      </c>
      <c r="S232" s="13" t="s">
        <v>104</v>
      </c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5"/>
      <c r="DE232" s="145"/>
      <c r="DF232" s="145"/>
      <c r="DG232" s="145"/>
      <c r="DH232" s="145"/>
      <c r="DI232" s="145"/>
      <c r="DJ232" s="145"/>
      <c r="DK232" s="145"/>
      <c r="DL232" s="145"/>
      <c r="DM232" s="145"/>
      <c r="DN232" s="145"/>
      <c r="DO232" s="145"/>
      <c r="DP232" s="145"/>
      <c r="DQ232" s="145"/>
      <c r="DR232" s="145"/>
      <c r="DS232" s="145"/>
      <c r="DT232" s="145"/>
      <c r="DU232" s="145"/>
      <c r="DV232" s="145"/>
      <c r="DW232" s="145"/>
      <c r="DX232" s="145"/>
      <c r="DY232" s="145"/>
      <c r="DZ232" s="145"/>
      <c r="EA232" s="145"/>
      <c r="EB232" s="145"/>
      <c r="EC232" s="145"/>
      <c r="ED232" s="145"/>
      <c r="EE232" s="145"/>
      <c r="EF232" s="145"/>
      <c r="EG232" s="145"/>
      <c r="EH232" s="145"/>
      <c r="EI232" s="145"/>
      <c r="EJ232" s="145"/>
      <c r="EK232" s="145"/>
      <c r="EL232" s="145"/>
      <c r="EM232" s="145"/>
      <c r="EN232" s="145"/>
      <c r="EO232" s="145"/>
      <c r="EP232" s="145"/>
      <c r="EQ232" s="145"/>
      <c r="ER232" s="145"/>
      <c r="ES232" s="145"/>
      <c r="ET232" s="145"/>
      <c r="EU232" s="145"/>
      <c r="EV232" s="145"/>
      <c r="EW232" s="145"/>
      <c r="EX232" s="145"/>
      <c r="EY232" s="145"/>
      <c r="EZ232" s="145"/>
      <c r="FA232" s="145"/>
      <c r="FB232" s="145"/>
      <c r="FC232" s="145"/>
      <c r="FD232" s="145"/>
      <c r="FE232" s="145"/>
      <c r="FF232" s="145"/>
      <c r="FG232" s="145"/>
      <c r="FH232" s="145"/>
      <c r="FI232" s="145"/>
      <c r="FJ232" s="145"/>
      <c r="FK232" s="145"/>
      <c r="FL232" s="145"/>
      <c r="FM232" s="145"/>
      <c r="FN232" s="145"/>
      <c r="FO232" s="145"/>
      <c r="FP232" s="145"/>
      <c r="FQ232" s="145"/>
      <c r="FR232" s="145"/>
      <c r="FS232" s="145"/>
      <c r="FT232" s="145"/>
      <c r="FU232" s="145"/>
      <c r="FV232" s="145"/>
      <c r="FW232" s="145"/>
      <c r="FX232" s="145"/>
      <c r="FY232" s="145"/>
      <c r="FZ232" s="145"/>
      <c r="GA232" s="145"/>
      <c r="GB232" s="145"/>
      <c r="GC232" s="145"/>
      <c r="GD232" s="145"/>
      <c r="GE232" s="145"/>
      <c r="GF232" s="145"/>
      <c r="GG232" s="145"/>
      <c r="GH232" s="145"/>
      <c r="GI232" s="145"/>
      <c r="GJ232" s="145"/>
      <c r="GK232" s="145"/>
      <c r="GL232" s="145"/>
      <c r="GM232" s="145"/>
      <c r="GN232" s="145"/>
      <c r="GO232" s="145"/>
      <c r="GP232" s="145"/>
      <c r="GQ232" s="145"/>
      <c r="GR232" s="145"/>
      <c r="GS232" s="145"/>
      <c r="GT232" s="145"/>
      <c r="GU232" s="145"/>
      <c r="GV232" s="145"/>
      <c r="GW232" s="145"/>
      <c r="GX232" s="145"/>
      <c r="GY232" s="145"/>
      <c r="GZ232" s="145"/>
      <c r="HA232" s="145"/>
      <c r="HB232" s="145"/>
      <c r="HC232" s="145"/>
      <c r="HD232" s="145"/>
      <c r="HE232" s="145"/>
      <c r="HF232" s="145"/>
      <c r="HG232" s="145"/>
      <c r="HH232" s="145"/>
      <c r="HI232" s="145"/>
      <c r="HJ232" s="145"/>
      <c r="HK232" s="145"/>
      <c r="HL232" s="145"/>
      <c r="HM232" s="145"/>
      <c r="HN232" s="145"/>
      <c r="HO232" s="145"/>
      <c r="HP232" s="145"/>
      <c r="HQ232" s="145"/>
      <c r="HR232" s="145"/>
      <c r="HS232" s="145"/>
      <c r="HT232" s="145"/>
      <c r="HU232" s="145"/>
      <c r="HV232" s="145"/>
      <c r="HW232" s="145"/>
      <c r="HX232" s="145"/>
      <c r="HY232" s="145"/>
      <c r="HZ232" s="145"/>
      <c r="IA232" s="145"/>
      <c r="IB232" s="145"/>
      <c r="IC232" s="145"/>
      <c r="ID232" s="145"/>
      <c r="IE232" s="145"/>
      <c r="IF232" s="145"/>
      <c r="IG232" s="145"/>
      <c r="IH232" s="145"/>
      <c r="II232" s="145"/>
      <c r="IJ232" s="145"/>
      <c r="IK232" s="145"/>
      <c r="IL232" s="145"/>
      <c r="IM232" s="145"/>
      <c r="IN232" s="145"/>
      <c r="IO232" s="145"/>
      <c r="IP232" s="145"/>
      <c r="IQ232" s="145"/>
      <c r="IR232" s="145"/>
      <c r="IS232" s="145"/>
      <c r="IT232" s="145"/>
      <c r="IU232" s="145"/>
    </row>
    <row r="233" spans="1:255" x14ac:dyDescent="0.3">
      <c r="A233" s="145"/>
      <c r="B233" s="224"/>
      <c r="C233" s="224"/>
      <c r="D233" s="224"/>
      <c r="E233" s="157" t="s">
        <v>43</v>
      </c>
      <c r="F233" s="158"/>
      <c r="G233" s="146"/>
      <c r="H233" s="146"/>
      <c r="I233" s="147"/>
      <c r="J233" s="145"/>
      <c r="K233" s="155"/>
      <c r="L233" s="145"/>
      <c r="M233" s="145"/>
      <c r="N233" s="145"/>
      <c r="O233" s="158" t="s">
        <v>43</v>
      </c>
      <c r="P233" s="159"/>
      <c r="Q233" s="160"/>
      <c r="R233" s="159"/>
      <c r="S233" s="159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  <c r="CQ233" s="145"/>
      <c r="CR233" s="145"/>
      <c r="CS233" s="145"/>
      <c r="CT233" s="145"/>
      <c r="CU233" s="145"/>
      <c r="CV233" s="145"/>
      <c r="CW233" s="145"/>
      <c r="CX233" s="145"/>
      <c r="CY233" s="145"/>
      <c r="CZ233" s="145"/>
      <c r="DA233" s="145"/>
      <c r="DB233" s="145"/>
      <c r="DC233" s="145"/>
      <c r="DD233" s="145"/>
      <c r="DE233" s="145"/>
      <c r="DF233" s="145"/>
      <c r="DG233" s="145"/>
      <c r="DH233" s="145"/>
      <c r="DI233" s="145"/>
      <c r="DJ233" s="145"/>
      <c r="DK233" s="145"/>
      <c r="DL233" s="145"/>
      <c r="DM233" s="145"/>
      <c r="DN233" s="145"/>
      <c r="DO233" s="145"/>
      <c r="DP233" s="145"/>
      <c r="DQ233" s="145"/>
      <c r="DR233" s="145"/>
      <c r="DS233" s="145"/>
      <c r="DT233" s="145"/>
      <c r="DU233" s="145"/>
      <c r="DV233" s="145"/>
      <c r="DW233" s="145"/>
      <c r="DX233" s="145"/>
      <c r="DY233" s="145"/>
      <c r="DZ233" s="145"/>
      <c r="EA233" s="145"/>
      <c r="EB233" s="145"/>
      <c r="EC233" s="145"/>
      <c r="ED233" s="145"/>
      <c r="EE233" s="145"/>
      <c r="EF233" s="145"/>
      <c r="EG233" s="145"/>
      <c r="EH233" s="145"/>
      <c r="EI233" s="145"/>
      <c r="EJ233" s="145"/>
      <c r="EK233" s="145"/>
      <c r="EL233" s="145"/>
      <c r="EM233" s="145"/>
      <c r="EN233" s="145"/>
      <c r="EO233" s="145"/>
      <c r="EP233" s="145"/>
      <c r="EQ233" s="145"/>
      <c r="ER233" s="145"/>
      <c r="ES233" s="145"/>
      <c r="ET233" s="145"/>
      <c r="EU233" s="145"/>
      <c r="EV233" s="145"/>
      <c r="EW233" s="145"/>
      <c r="EX233" s="145"/>
      <c r="EY233" s="145"/>
      <c r="EZ233" s="145"/>
      <c r="FA233" s="145"/>
      <c r="FB233" s="145"/>
      <c r="FC233" s="145"/>
      <c r="FD233" s="145"/>
      <c r="FE233" s="145"/>
      <c r="FF233" s="145"/>
      <c r="FG233" s="145"/>
      <c r="FH233" s="145"/>
      <c r="FI233" s="145"/>
      <c r="FJ233" s="145"/>
      <c r="FK233" s="145"/>
      <c r="FL233" s="145"/>
      <c r="FM233" s="145"/>
      <c r="FN233" s="145"/>
      <c r="FO233" s="145"/>
      <c r="FP233" s="145"/>
      <c r="FQ233" s="145"/>
      <c r="FR233" s="145"/>
      <c r="FS233" s="145"/>
      <c r="FT233" s="145"/>
      <c r="FU233" s="145"/>
      <c r="FV233" s="145"/>
      <c r="FW233" s="145"/>
      <c r="FX233" s="145"/>
      <c r="FY233" s="145"/>
      <c r="FZ233" s="145"/>
      <c r="GA233" s="145"/>
      <c r="GB233" s="145"/>
      <c r="GC233" s="145"/>
      <c r="GD233" s="145"/>
      <c r="GE233" s="145"/>
      <c r="GF233" s="145"/>
      <c r="GG233" s="145"/>
      <c r="GH233" s="145"/>
      <c r="GI233" s="145"/>
      <c r="GJ233" s="145"/>
      <c r="GK233" s="145"/>
      <c r="GL233" s="145"/>
      <c r="GM233" s="145"/>
      <c r="GN233" s="145"/>
      <c r="GO233" s="145"/>
      <c r="GP233" s="145"/>
      <c r="GQ233" s="145"/>
      <c r="GR233" s="145"/>
      <c r="GS233" s="145"/>
      <c r="GT233" s="145"/>
      <c r="GU233" s="145"/>
      <c r="GV233" s="145"/>
      <c r="GW233" s="145"/>
      <c r="GX233" s="145"/>
      <c r="GY233" s="145"/>
      <c r="GZ233" s="145"/>
      <c r="HA233" s="145"/>
      <c r="HB233" s="145"/>
      <c r="HC233" s="145"/>
      <c r="HD233" s="145"/>
      <c r="HE233" s="145"/>
      <c r="HF233" s="145"/>
      <c r="HG233" s="145"/>
      <c r="HH233" s="145"/>
      <c r="HI233" s="145"/>
      <c r="HJ233" s="145"/>
      <c r="HK233" s="145"/>
      <c r="HL233" s="145"/>
      <c r="HM233" s="145"/>
      <c r="HN233" s="145"/>
      <c r="HO233" s="145"/>
      <c r="HP233" s="145"/>
      <c r="HQ233" s="145"/>
      <c r="HR233" s="145"/>
      <c r="HS233" s="145"/>
      <c r="HT233" s="145"/>
      <c r="HU233" s="145"/>
      <c r="HV233" s="145"/>
      <c r="HW233" s="145"/>
      <c r="HX233" s="145"/>
      <c r="HY233" s="145"/>
      <c r="HZ233" s="145"/>
      <c r="IA233" s="145"/>
      <c r="IB233" s="145"/>
      <c r="IC233" s="145"/>
      <c r="ID233" s="145"/>
      <c r="IE233" s="145"/>
      <c r="IF233" s="145"/>
      <c r="IG233" s="145"/>
      <c r="IH233" s="145"/>
      <c r="II233" s="145"/>
      <c r="IJ233" s="145"/>
      <c r="IK233" s="145"/>
      <c r="IL233" s="145"/>
      <c r="IM233" s="145"/>
      <c r="IN233" s="145"/>
      <c r="IO233" s="145"/>
      <c r="IP233" s="145"/>
      <c r="IQ233" s="145"/>
      <c r="IR233" s="145"/>
      <c r="IS233" s="145"/>
      <c r="IT233" s="145"/>
      <c r="IU233" s="145"/>
    </row>
    <row r="234" spans="1:255" ht="91" x14ac:dyDescent="0.3">
      <c r="A234" s="145"/>
      <c r="B234" s="224"/>
      <c r="C234" s="224"/>
      <c r="D234" s="224"/>
      <c r="E234" s="149"/>
      <c r="F234" s="145" t="s">
        <v>44</v>
      </c>
      <c r="G234" s="146" t="s">
        <v>518</v>
      </c>
      <c r="H234" s="146" t="s">
        <v>519</v>
      </c>
      <c r="I234" s="147" t="s">
        <v>520</v>
      </c>
      <c r="J234" s="149"/>
      <c r="K234" s="155"/>
      <c r="L234" s="149"/>
      <c r="M234" s="149"/>
      <c r="N234" s="149"/>
      <c r="O234" s="149" t="s">
        <v>44</v>
      </c>
      <c r="P234" s="159"/>
      <c r="Q234" s="160"/>
      <c r="R234" s="159"/>
      <c r="S234" s="159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  <c r="CQ234" s="145"/>
      <c r="CR234" s="145"/>
      <c r="CS234" s="145"/>
      <c r="CT234" s="145"/>
      <c r="CU234" s="145"/>
      <c r="CV234" s="145"/>
      <c r="CW234" s="145"/>
      <c r="CX234" s="145"/>
      <c r="CY234" s="145"/>
      <c r="CZ234" s="145"/>
      <c r="DA234" s="145"/>
      <c r="DB234" s="145"/>
      <c r="DC234" s="145"/>
      <c r="DD234" s="145"/>
      <c r="DE234" s="145"/>
      <c r="DF234" s="145"/>
      <c r="DG234" s="145"/>
      <c r="DH234" s="145"/>
      <c r="DI234" s="145"/>
      <c r="DJ234" s="145"/>
      <c r="DK234" s="145"/>
      <c r="DL234" s="145"/>
      <c r="DM234" s="145"/>
      <c r="DN234" s="145"/>
      <c r="DO234" s="145"/>
      <c r="DP234" s="145"/>
      <c r="DQ234" s="145"/>
      <c r="DR234" s="145"/>
      <c r="DS234" s="145"/>
      <c r="DT234" s="145"/>
      <c r="DU234" s="145"/>
      <c r="DV234" s="145"/>
      <c r="DW234" s="145"/>
      <c r="DX234" s="145"/>
      <c r="DY234" s="145"/>
      <c r="DZ234" s="145"/>
      <c r="EA234" s="145"/>
      <c r="EB234" s="145"/>
      <c r="EC234" s="145"/>
      <c r="ED234" s="145"/>
      <c r="EE234" s="145"/>
      <c r="EF234" s="145"/>
      <c r="EG234" s="145"/>
      <c r="EH234" s="145"/>
      <c r="EI234" s="145"/>
      <c r="EJ234" s="145"/>
      <c r="EK234" s="145"/>
      <c r="EL234" s="145"/>
      <c r="EM234" s="145"/>
      <c r="EN234" s="145"/>
      <c r="EO234" s="145"/>
      <c r="EP234" s="145"/>
      <c r="EQ234" s="145"/>
      <c r="ER234" s="145"/>
      <c r="ES234" s="145"/>
      <c r="ET234" s="145"/>
      <c r="EU234" s="145"/>
      <c r="EV234" s="145"/>
      <c r="EW234" s="145"/>
      <c r="EX234" s="145"/>
      <c r="EY234" s="145"/>
      <c r="EZ234" s="145"/>
      <c r="FA234" s="145"/>
      <c r="FB234" s="145"/>
      <c r="FC234" s="145"/>
      <c r="FD234" s="145"/>
      <c r="FE234" s="145"/>
      <c r="FF234" s="145"/>
      <c r="FG234" s="145"/>
      <c r="FH234" s="145"/>
      <c r="FI234" s="145"/>
      <c r="FJ234" s="145"/>
      <c r="FK234" s="145"/>
      <c r="FL234" s="145"/>
      <c r="FM234" s="145"/>
      <c r="FN234" s="145"/>
      <c r="FO234" s="145"/>
      <c r="FP234" s="145"/>
      <c r="FQ234" s="145"/>
      <c r="FR234" s="145"/>
      <c r="FS234" s="145"/>
      <c r="FT234" s="145"/>
      <c r="FU234" s="145"/>
      <c r="FV234" s="145"/>
      <c r="FW234" s="145"/>
      <c r="FX234" s="145"/>
      <c r="FY234" s="145"/>
      <c r="FZ234" s="145"/>
      <c r="GA234" s="145"/>
      <c r="GB234" s="145"/>
      <c r="GC234" s="145"/>
      <c r="GD234" s="145"/>
      <c r="GE234" s="145"/>
      <c r="GF234" s="145"/>
      <c r="GG234" s="145"/>
      <c r="GH234" s="145"/>
      <c r="GI234" s="145"/>
      <c r="GJ234" s="145"/>
      <c r="GK234" s="145"/>
      <c r="GL234" s="145"/>
      <c r="GM234" s="145"/>
      <c r="GN234" s="145"/>
      <c r="GO234" s="145"/>
      <c r="GP234" s="145"/>
      <c r="GQ234" s="145"/>
      <c r="GR234" s="145"/>
      <c r="GS234" s="145"/>
      <c r="GT234" s="145"/>
      <c r="GU234" s="145"/>
      <c r="GV234" s="145"/>
      <c r="GW234" s="145"/>
      <c r="GX234" s="145"/>
      <c r="GY234" s="145"/>
      <c r="GZ234" s="145"/>
      <c r="HA234" s="145"/>
      <c r="HB234" s="145"/>
      <c r="HC234" s="145"/>
      <c r="HD234" s="145"/>
      <c r="HE234" s="145"/>
      <c r="HF234" s="145"/>
      <c r="HG234" s="145"/>
      <c r="HH234" s="145"/>
      <c r="HI234" s="145"/>
      <c r="HJ234" s="145"/>
      <c r="HK234" s="145"/>
      <c r="HL234" s="145"/>
      <c r="HM234" s="145"/>
      <c r="HN234" s="145"/>
      <c r="HO234" s="145"/>
      <c r="HP234" s="145"/>
      <c r="HQ234" s="145"/>
      <c r="HR234" s="145"/>
      <c r="HS234" s="145"/>
      <c r="HT234" s="145"/>
      <c r="HU234" s="145"/>
      <c r="HV234" s="145"/>
      <c r="HW234" s="145"/>
      <c r="HX234" s="145"/>
      <c r="HY234" s="145"/>
      <c r="HZ234" s="145"/>
      <c r="IA234" s="145"/>
      <c r="IB234" s="145"/>
      <c r="IC234" s="145"/>
      <c r="ID234" s="145"/>
      <c r="IE234" s="145"/>
      <c r="IF234" s="145"/>
      <c r="IG234" s="145"/>
      <c r="IH234" s="145"/>
      <c r="II234" s="145"/>
      <c r="IJ234" s="145"/>
      <c r="IK234" s="145"/>
      <c r="IL234" s="145"/>
      <c r="IM234" s="145"/>
      <c r="IN234" s="145"/>
      <c r="IO234" s="145"/>
      <c r="IP234" s="145"/>
      <c r="IQ234" s="145"/>
      <c r="IR234" s="145"/>
      <c r="IS234" s="145"/>
      <c r="IT234" s="145"/>
      <c r="IU234" s="145"/>
    </row>
    <row r="235" spans="1:255" x14ac:dyDescent="0.3">
      <c r="A235" s="145"/>
      <c r="B235" s="224"/>
      <c r="C235" s="224"/>
      <c r="D235" s="224"/>
      <c r="E235" s="145"/>
      <c r="F235" s="145"/>
      <c r="G235" s="146"/>
      <c r="H235" s="146"/>
      <c r="I235" s="147"/>
      <c r="J235" s="145" t="s">
        <v>314</v>
      </c>
      <c r="K235" s="155"/>
      <c r="L235" s="145">
        <v>186</v>
      </c>
      <c r="M235" s="145">
        <v>173</v>
      </c>
      <c r="N235" s="145"/>
      <c r="O235" s="145" t="s">
        <v>124</v>
      </c>
      <c r="P235" s="159"/>
      <c r="Q235" s="160"/>
      <c r="R235" s="159"/>
      <c r="S235" s="159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5"/>
      <c r="EA235" s="145"/>
      <c r="EB235" s="145"/>
      <c r="EC235" s="145"/>
      <c r="ED235" s="145"/>
      <c r="EE235" s="145"/>
      <c r="EF235" s="145"/>
      <c r="EG235" s="145"/>
      <c r="EH235" s="145"/>
      <c r="EI235" s="145"/>
      <c r="EJ235" s="145"/>
      <c r="EK235" s="145"/>
      <c r="EL235" s="145"/>
      <c r="EM235" s="145"/>
      <c r="EN235" s="145"/>
      <c r="EO235" s="145"/>
      <c r="EP235" s="145"/>
      <c r="EQ235" s="145"/>
      <c r="ER235" s="145"/>
      <c r="ES235" s="145"/>
      <c r="ET235" s="145"/>
      <c r="EU235" s="145"/>
      <c r="EV235" s="145"/>
      <c r="EW235" s="145"/>
      <c r="EX235" s="145"/>
      <c r="EY235" s="145"/>
      <c r="EZ235" s="145"/>
      <c r="FA235" s="145"/>
      <c r="FB235" s="145"/>
      <c r="FC235" s="145"/>
      <c r="FD235" s="145"/>
      <c r="FE235" s="145"/>
      <c r="FF235" s="145"/>
      <c r="FG235" s="145"/>
      <c r="FH235" s="145"/>
      <c r="FI235" s="145"/>
      <c r="FJ235" s="145"/>
      <c r="FK235" s="145"/>
      <c r="FL235" s="145"/>
      <c r="FM235" s="145"/>
      <c r="FN235" s="145"/>
      <c r="FO235" s="145"/>
      <c r="FP235" s="145"/>
      <c r="FQ235" s="145"/>
      <c r="FR235" s="145"/>
      <c r="FS235" s="145"/>
      <c r="FT235" s="145"/>
      <c r="FU235" s="145"/>
      <c r="FV235" s="145"/>
      <c r="FW235" s="145"/>
      <c r="FX235" s="145"/>
      <c r="FY235" s="145"/>
      <c r="FZ235" s="145"/>
      <c r="GA235" s="145"/>
      <c r="GB235" s="145"/>
      <c r="GC235" s="145"/>
      <c r="GD235" s="145"/>
      <c r="GE235" s="145"/>
      <c r="GF235" s="145"/>
      <c r="GG235" s="145"/>
      <c r="GH235" s="145"/>
      <c r="GI235" s="145"/>
      <c r="GJ235" s="145"/>
      <c r="GK235" s="145"/>
      <c r="GL235" s="145"/>
      <c r="GM235" s="145"/>
      <c r="GN235" s="145"/>
      <c r="GO235" s="145"/>
      <c r="GP235" s="145"/>
      <c r="GQ235" s="145"/>
      <c r="GR235" s="145"/>
      <c r="GS235" s="145"/>
      <c r="GT235" s="145"/>
      <c r="GU235" s="145"/>
      <c r="GV235" s="145"/>
      <c r="GW235" s="145"/>
      <c r="GX235" s="145"/>
      <c r="GY235" s="145"/>
      <c r="GZ235" s="145"/>
      <c r="HA235" s="145"/>
      <c r="HB235" s="145"/>
      <c r="HC235" s="145"/>
      <c r="HD235" s="145"/>
      <c r="HE235" s="145"/>
      <c r="HF235" s="145"/>
      <c r="HG235" s="145"/>
      <c r="HH235" s="145"/>
      <c r="HI235" s="145"/>
      <c r="HJ235" s="145"/>
      <c r="HK235" s="145"/>
      <c r="HL235" s="145"/>
      <c r="HM235" s="145"/>
      <c r="HN235" s="145"/>
      <c r="HO235" s="145"/>
      <c r="HP235" s="145"/>
      <c r="HQ235" s="145"/>
      <c r="HR235" s="145"/>
      <c r="HS235" s="145"/>
      <c r="HT235" s="145"/>
      <c r="HU235" s="145"/>
      <c r="HV235" s="145"/>
      <c r="HW235" s="145"/>
      <c r="HX235" s="145"/>
      <c r="HY235" s="145"/>
      <c r="HZ235" s="145"/>
      <c r="IA235" s="145"/>
      <c r="IB235" s="145"/>
      <c r="IC235" s="145"/>
      <c r="ID235" s="145"/>
      <c r="IE235" s="145"/>
      <c r="IF235" s="145"/>
      <c r="IG235" s="145"/>
      <c r="IH235" s="145"/>
      <c r="II235" s="145"/>
      <c r="IJ235" s="145"/>
      <c r="IK235" s="145"/>
      <c r="IL235" s="145"/>
      <c r="IM235" s="145"/>
      <c r="IN235" s="145"/>
      <c r="IO235" s="145"/>
      <c r="IP235" s="145"/>
      <c r="IQ235" s="145"/>
      <c r="IR235" s="145"/>
      <c r="IS235" s="145"/>
      <c r="IT235" s="145"/>
      <c r="IU235" s="145"/>
    </row>
    <row r="236" spans="1:255" x14ac:dyDescent="0.3">
      <c r="A236" s="145"/>
      <c r="B236" s="224"/>
      <c r="C236" s="224"/>
      <c r="D236" s="224"/>
      <c r="E236" s="145"/>
      <c r="F236" s="145"/>
      <c r="G236" s="146"/>
      <c r="H236" s="146"/>
      <c r="I236" s="147"/>
      <c r="J236" s="145" t="s">
        <v>315</v>
      </c>
      <c r="K236" s="155"/>
      <c r="L236" s="145">
        <v>186</v>
      </c>
      <c r="M236" s="145">
        <v>173</v>
      </c>
      <c r="N236" s="145" t="s">
        <v>97</v>
      </c>
      <c r="O236" s="145" t="s">
        <v>124</v>
      </c>
      <c r="P236" s="13" t="s">
        <v>104</v>
      </c>
      <c r="Q236" s="13" t="s">
        <v>104</v>
      </c>
      <c r="R236" s="13" t="s">
        <v>104</v>
      </c>
      <c r="S236" s="13" t="s">
        <v>104</v>
      </c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  <c r="CW236" s="145"/>
      <c r="CX236" s="145"/>
      <c r="CY236" s="145"/>
      <c r="CZ236" s="145"/>
      <c r="DA236" s="145"/>
      <c r="DB236" s="145"/>
      <c r="DC236" s="145"/>
      <c r="DD236" s="145"/>
      <c r="DE236" s="145"/>
      <c r="DF236" s="145"/>
      <c r="DG236" s="145"/>
      <c r="DH236" s="145"/>
      <c r="DI236" s="145"/>
      <c r="DJ236" s="145"/>
      <c r="DK236" s="145"/>
      <c r="DL236" s="145"/>
      <c r="DM236" s="145"/>
      <c r="DN236" s="145"/>
      <c r="DO236" s="145"/>
      <c r="DP236" s="145"/>
      <c r="DQ236" s="145"/>
      <c r="DR236" s="145"/>
      <c r="DS236" s="145"/>
      <c r="DT236" s="145"/>
      <c r="DU236" s="145"/>
      <c r="DV236" s="145"/>
      <c r="DW236" s="145"/>
      <c r="DX236" s="145"/>
      <c r="DY236" s="145"/>
      <c r="DZ236" s="145"/>
      <c r="EA236" s="145"/>
      <c r="EB236" s="145"/>
      <c r="EC236" s="145"/>
      <c r="ED236" s="145"/>
      <c r="EE236" s="145"/>
      <c r="EF236" s="145"/>
      <c r="EG236" s="145"/>
      <c r="EH236" s="145"/>
      <c r="EI236" s="145"/>
      <c r="EJ236" s="145"/>
      <c r="EK236" s="145"/>
      <c r="EL236" s="145"/>
      <c r="EM236" s="145"/>
      <c r="EN236" s="145"/>
      <c r="EO236" s="145"/>
      <c r="EP236" s="145"/>
      <c r="EQ236" s="145"/>
      <c r="ER236" s="145"/>
      <c r="ES236" s="145"/>
      <c r="ET236" s="145"/>
      <c r="EU236" s="145"/>
      <c r="EV236" s="145"/>
      <c r="EW236" s="145"/>
      <c r="EX236" s="145"/>
      <c r="EY236" s="145"/>
      <c r="EZ236" s="145"/>
      <c r="FA236" s="145"/>
      <c r="FB236" s="145"/>
      <c r="FC236" s="145"/>
      <c r="FD236" s="145"/>
      <c r="FE236" s="145"/>
      <c r="FF236" s="145"/>
      <c r="FG236" s="145"/>
      <c r="FH236" s="145"/>
      <c r="FI236" s="145"/>
      <c r="FJ236" s="145"/>
      <c r="FK236" s="145"/>
      <c r="FL236" s="145"/>
      <c r="FM236" s="145"/>
      <c r="FN236" s="145"/>
      <c r="FO236" s="145"/>
      <c r="FP236" s="145"/>
      <c r="FQ236" s="145"/>
      <c r="FR236" s="145"/>
      <c r="FS236" s="145"/>
      <c r="FT236" s="145"/>
      <c r="FU236" s="145"/>
      <c r="FV236" s="145"/>
      <c r="FW236" s="145"/>
      <c r="FX236" s="145"/>
      <c r="FY236" s="145"/>
      <c r="FZ236" s="145"/>
      <c r="GA236" s="145"/>
      <c r="GB236" s="145"/>
      <c r="GC236" s="145"/>
      <c r="GD236" s="145"/>
      <c r="GE236" s="145"/>
      <c r="GF236" s="145"/>
      <c r="GG236" s="145"/>
      <c r="GH236" s="145"/>
      <c r="GI236" s="145"/>
      <c r="GJ236" s="145"/>
      <c r="GK236" s="145"/>
      <c r="GL236" s="145"/>
      <c r="GM236" s="145"/>
      <c r="GN236" s="145"/>
      <c r="GO236" s="145"/>
      <c r="GP236" s="145"/>
      <c r="GQ236" s="145"/>
      <c r="GR236" s="145"/>
      <c r="GS236" s="145"/>
      <c r="GT236" s="145"/>
      <c r="GU236" s="145"/>
      <c r="GV236" s="145"/>
      <c r="GW236" s="145"/>
      <c r="GX236" s="145"/>
      <c r="GY236" s="145"/>
      <c r="GZ236" s="145"/>
      <c r="HA236" s="145"/>
      <c r="HB236" s="145"/>
      <c r="HC236" s="145"/>
      <c r="HD236" s="145"/>
      <c r="HE236" s="145"/>
      <c r="HF236" s="145"/>
      <c r="HG236" s="145"/>
      <c r="HH236" s="145"/>
      <c r="HI236" s="145"/>
      <c r="HJ236" s="145"/>
      <c r="HK236" s="145"/>
      <c r="HL236" s="145"/>
      <c r="HM236" s="145"/>
      <c r="HN236" s="145"/>
      <c r="HO236" s="145"/>
      <c r="HP236" s="145"/>
      <c r="HQ236" s="145"/>
      <c r="HR236" s="145"/>
      <c r="HS236" s="145"/>
      <c r="HT236" s="145"/>
      <c r="HU236" s="145"/>
      <c r="HV236" s="145"/>
      <c r="HW236" s="145"/>
      <c r="HX236" s="145"/>
      <c r="HY236" s="145"/>
      <c r="HZ236" s="145"/>
      <c r="IA236" s="145"/>
      <c r="IB236" s="145"/>
      <c r="IC236" s="145"/>
      <c r="ID236" s="145"/>
      <c r="IE236" s="145"/>
      <c r="IF236" s="145"/>
      <c r="IG236" s="145"/>
      <c r="IH236" s="145"/>
      <c r="II236" s="145"/>
      <c r="IJ236" s="145"/>
      <c r="IK236" s="145"/>
      <c r="IL236" s="145"/>
      <c r="IM236" s="145"/>
      <c r="IN236" s="145"/>
      <c r="IO236" s="145"/>
      <c r="IP236" s="145"/>
      <c r="IQ236" s="145"/>
      <c r="IR236" s="145"/>
      <c r="IS236" s="145"/>
      <c r="IT236" s="145"/>
      <c r="IU236" s="145"/>
    </row>
    <row r="237" spans="1:255" x14ac:dyDescent="0.3">
      <c r="A237" s="145"/>
      <c r="B237" s="224"/>
      <c r="C237" s="224"/>
      <c r="D237" s="224"/>
      <c r="E237" s="145"/>
      <c r="F237" s="145"/>
      <c r="G237" s="146"/>
      <c r="H237" s="146"/>
      <c r="I237" s="147"/>
      <c r="J237" s="145"/>
      <c r="K237" s="155" t="s">
        <v>316</v>
      </c>
      <c r="L237" s="145">
        <v>188</v>
      </c>
      <c r="M237" s="145">
        <v>175</v>
      </c>
      <c r="N237" s="145"/>
      <c r="O237" s="145" t="s">
        <v>128</v>
      </c>
      <c r="P237" s="159"/>
      <c r="Q237" s="160"/>
      <c r="R237" s="159"/>
      <c r="S237" s="159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  <c r="CQ237" s="145"/>
      <c r="CR237" s="145"/>
      <c r="CS237" s="145"/>
      <c r="CT237" s="145"/>
      <c r="CU237" s="145"/>
      <c r="CV237" s="145"/>
      <c r="CW237" s="145"/>
      <c r="CX237" s="145"/>
      <c r="CY237" s="145"/>
      <c r="CZ237" s="145"/>
      <c r="DA237" s="145"/>
      <c r="DB237" s="145"/>
      <c r="DC237" s="145"/>
      <c r="DD237" s="145"/>
      <c r="DE237" s="145"/>
      <c r="DF237" s="145"/>
      <c r="DG237" s="145"/>
      <c r="DH237" s="145"/>
      <c r="DI237" s="145"/>
      <c r="DJ237" s="145"/>
      <c r="DK237" s="145"/>
      <c r="DL237" s="145"/>
      <c r="DM237" s="145"/>
      <c r="DN237" s="145"/>
      <c r="DO237" s="145"/>
      <c r="DP237" s="145"/>
      <c r="DQ237" s="145"/>
      <c r="DR237" s="145"/>
      <c r="DS237" s="145"/>
      <c r="DT237" s="145"/>
      <c r="DU237" s="145"/>
      <c r="DV237" s="145"/>
      <c r="DW237" s="145"/>
      <c r="DX237" s="145"/>
      <c r="DY237" s="145"/>
      <c r="DZ237" s="145"/>
      <c r="EA237" s="145"/>
      <c r="EB237" s="145"/>
      <c r="EC237" s="145"/>
      <c r="ED237" s="145"/>
      <c r="EE237" s="145"/>
      <c r="EF237" s="145"/>
      <c r="EG237" s="145"/>
      <c r="EH237" s="145"/>
      <c r="EI237" s="145"/>
      <c r="EJ237" s="145"/>
      <c r="EK237" s="145"/>
      <c r="EL237" s="145"/>
      <c r="EM237" s="145"/>
      <c r="EN237" s="145"/>
      <c r="EO237" s="145"/>
      <c r="EP237" s="145"/>
      <c r="EQ237" s="145"/>
      <c r="ER237" s="145"/>
      <c r="ES237" s="145"/>
      <c r="ET237" s="145"/>
      <c r="EU237" s="145"/>
      <c r="EV237" s="145"/>
      <c r="EW237" s="145"/>
      <c r="EX237" s="145"/>
      <c r="EY237" s="145"/>
      <c r="EZ237" s="145"/>
      <c r="FA237" s="145"/>
      <c r="FB237" s="145"/>
      <c r="FC237" s="145"/>
      <c r="FD237" s="145"/>
      <c r="FE237" s="145"/>
      <c r="FF237" s="145"/>
      <c r="FG237" s="145"/>
      <c r="FH237" s="145"/>
      <c r="FI237" s="145"/>
      <c r="FJ237" s="145"/>
      <c r="FK237" s="145"/>
      <c r="FL237" s="145"/>
      <c r="FM237" s="145"/>
      <c r="FN237" s="145"/>
      <c r="FO237" s="145"/>
      <c r="FP237" s="145"/>
      <c r="FQ237" s="145"/>
      <c r="FR237" s="145"/>
      <c r="FS237" s="145"/>
      <c r="FT237" s="145"/>
      <c r="FU237" s="145"/>
      <c r="FV237" s="145"/>
      <c r="FW237" s="145"/>
      <c r="FX237" s="145"/>
      <c r="FY237" s="145"/>
      <c r="FZ237" s="145"/>
      <c r="GA237" s="145"/>
      <c r="GB237" s="145"/>
      <c r="GC237" s="145"/>
      <c r="GD237" s="145"/>
      <c r="GE237" s="145"/>
      <c r="GF237" s="145"/>
      <c r="GG237" s="145"/>
      <c r="GH237" s="145"/>
      <c r="GI237" s="145"/>
      <c r="GJ237" s="145"/>
      <c r="GK237" s="145"/>
      <c r="GL237" s="145"/>
      <c r="GM237" s="145"/>
      <c r="GN237" s="145"/>
      <c r="GO237" s="145"/>
      <c r="GP237" s="145"/>
      <c r="GQ237" s="145"/>
      <c r="GR237" s="145"/>
      <c r="GS237" s="145"/>
      <c r="GT237" s="145"/>
      <c r="GU237" s="145"/>
      <c r="GV237" s="145"/>
      <c r="GW237" s="145"/>
      <c r="GX237" s="145"/>
      <c r="GY237" s="145"/>
      <c r="GZ237" s="145"/>
      <c r="HA237" s="145"/>
      <c r="HB237" s="145"/>
      <c r="HC237" s="145"/>
      <c r="HD237" s="145"/>
      <c r="HE237" s="145"/>
      <c r="HF237" s="145"/>
      <c r="HG237" s="145"/>
      <c r="HH237" s="145"/>
      <c r="HI237" s="145"/>
      <c r="HJ237" s="145"/>
      <c r="HK237" s="145"/>
      <c r="HL237" s="145"/>
      <c r="HM237" s="145"/>
      <c r="HN237" s="145"/>
      <c r="HO237" s="145"/>
      <c r="HP237" s="145"/>
      <c r="HQ237" s="145"/>
      <c r="HR237" s="145"/>
      <c r="HS237" s="145"/>
      <c r="HT237" s="145"/>
      <c r="HU237" s="145"/>
      <c r="HV237" s="145"/>
      <c r="HW237" s="145"/>
      <c r="HX237" s="145"/>
      <c r="HY237" s="145"/>
      <c r="HZ237" s="145"/>
      <c r="IA237" s="145"/>
      <c r="IB237" s="145"/>
      <c r="IC237" s="145"/>
      <c r="ID237" s="145"/>
      <c r="IE237" s="145"/>
      <c r="IF237" s="145"/>
      <c r="IG237" s="145"/>
      <c r="IH237" s="145"/>
      <c r="II237" s="145"/>
      <c r="IJ237" s="145"/>
      <c r="IK237" s="145"/>
      <c r="IL237" s="145"/>
      <c r="IM237" s="145"/>
      <c r="IN237" s="145"/>
      <c r="IO237" s="145"/>
      <c r="IP237" s="145"/>
      <c r="IQ237" s="145"/>
      <c r="IR237" s="145"/>
      <c r="IS237" s="145"/>
      <c r="IT237" s="145"/>
      <c r="IU237" s="145"/>
    </row>
    <row r="238" spans="1:255" x14ac:dyDescent="0.3">
      <c r="A238" s="145"/>
      <c r="B238" s="224"/>
      <c r="C238" s="224"/>
      <c r="D238" s="224"/>
      <c r="E238" s="145"/>
      <c r="F238" s="145"/>
      <c r="G238" s="146"/>
      <c r="H238" s="146"/>
      <c r="I238" s="147"/>
      <c r="J238" s="145"/>
      <c r="K238" s="155" t="s">
        <v>317</v>
      </c>
      <c r="L238" s="145">
        <v>188</v>
      </c>
      <c r="M238" s="145">
        <v>175</v>
      </c>
      <c r="N238" s="145" t="s">
        <v>97</v>
      </c>
      <c r="O238" s="145" t="s">
        <v>128</v>
      </c>
      <c r="P238" s="159"/>
      <c r="Q238" s="160"/>
      <c r="R238" s="159"/>
      <c r="S238" s="159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  <c r="BQ238" s="145"/>
      <c r="BR238" s="145"/>
      <c r="BS238" s="145"/>
      <c r="BT238" s="145"/>
      <c r="BU238" s="145"/>
      <c r="BV238" s="145"/>
      <c r="BW238" s="145"/>
      <c r="BX238" s="145"/>
      <c r="BY238" s="145"/>
      <c r="BZ238" s="145"/>
      <c r="CA238" s="145"/>
      <c r="CB238" s="145"/>
      <c r="CC238" s="145"/>
      <c r="CD238" s="145"/>
      <c r="CE238" s="145"/>
      <c r="CF238" s="145"/>
      <c r="CG238" s="145"/>
      <c r="CH238" s="145"/>
      <c r="CI238" s="145"/>
      <c r="CJ238" s="145"/>
      <c r="CK238" s="145"/>
      <c r="CL238" s="145"/>
      <c r="CM238" s="145"/>
      <c r="CN238" s="145"/>
      <c r="CO238" s="145"/>
      <c r="CP238" s="145"/>
      <c r="CQ238" s="145"/>
      <c r="CR238" s="145"/>
      <c r="CS238" s="145"/>
      <c r="CT238" s="145"/>
      <c r="CU238" s="145"/>
      <c r="CV238" s="145"/>
      <c r="CW238" s="145"/>
      <c r="CX238" s="145"/>
      <c r="CY238" s="145"/>
      <c r="CZ238" s="145"/>
      <c r="DA238" s="145"/>
      <c r="DB238" s="145"/>
      <c r="DC238" s="145"/>
      <c r="DD238" s="145"/>
      <c r="DE238" s="145"/>
      <c r="DF238" s="145"/>
      <c r="DG238" s="145"/>
      <c r="DH238" s="145"/>
      <c r="DI238" s="145"/>
      <c r="DJ238" s="145"/>
      <c r="DK238" s="145"/>
      <c r="DL238" s="145"/>
      <c r="DM238" s="145"/>
      <c r="DN238" s="145"/>
      <c r="DO238" s="145"/>
      <c r="DP238" s="145"/>
      <c r="DQ238" s="145"/>
      <c r="DR238" s="145"/>
      <c r="DS238" s="145"/>
      <c r="DT238" s="145"/>
      <c r="DU238" s="145"/>
      <c r="DV238" s="145"/>
      <c r="DW238" s="145"/>
      <c r="DX238" s="145"/>
      <c r="DY238" s="145"/>
      <c r="DZ238" s="145"/>
      <c r="EA238" s="145"/>
      <c r="EB238" s="145"/>
      <c r="EC238" s="145"/>
      <c r="ED238" s="145"/>
      <c r="EE238" s="145"/>
      <c r="EF238" s="145"/>
      <c r="EG238" s="145"/>
      <c r="EH238" s="145"/>
      <c r="EI238" s="145"/>
      <c r="EJ238" s="145"/>
      <c r="EK238" s="145"/>
      <c r="EL238" s="145"/>
      <c r="EM238" s="145"/>
      <c r="EN238" s="145"/>
      <c r="EO238" s="145"/>
      <c r="EP238" s="145"/>
      <c r="EQ238" s="145"/>
      <c r="ER238" s="145"/>
      <c r="ES238" s="145"/>
      <c r="ET238" s="145"/>
      <c r="EU238" s="145"/>
      <c r="EV238" s="145"/>
      <c r="EW238" s="145"/>
      <c r="EX238" s="145"/>
      <c r="EY238" s="145"/>
      <c r="EZ238" s="145"/>
      <c r="FA238" s="145"/>
      <c r="FB238" s="145"/>
      <c r="FC238" s="145"/>
      <c r="FD238" s="145"/>
      <c r="FE238" s="145"/>
      <c r="FF238" s="145"/>
      <c r="FG238" s="145"/>
      <c r="FH238" s="145"/>
      <c r="FI238" s="145"/>
      <c r="FJ238" s="145"/>
      <c r="FK238" s="145"/>
      <c r="FL238" s="145"/>
      <c r="FM238" s="145"/>
      <c r="FN238" s="145"/>
      <c r="FO238" s="145"/>
      <c r="FP238" s="145"/>
      <c r="FQ238" s="145"/>
      <c r="FR238" s="145"/>
      <c r="FS238" s="145"/>
      <c r="FT238" s="145"/>
      <c r="FU238" s="145"/>
      <c r="FV238" s="145"/>
      <c r="FW238" s="145"/>
      <c r="FX238" s="145"/>
      <c r="FY238" s="145"/>
      <c r="FZ238" s="145"/>
      <c r="GA238" s="145"/>
      <c r="GB238" s="145"/>
      <c r="GC238" s="145"/>
      <c r="GD238" s="145"/>
      <c r="GE238" s="145"/>
      <c r="GF238" s="145"/>
      <c r="GG238" s="145"/>
      <c r="GH238" s="145"/>
      <c r="GI238" s="145"/>
      <c r="GJ238" s="145"/>
      <c r="GK238" s="145"/>
      <c r="GL238" s="145"/>
      <c r="GM238" s="145"/>
      <c r="GN238" s="145"/>
      <c r="GO238" s="145"/>
      <c r="GP238" s="145"/>
      <c r="GQ238" s="145"/>
      <c r="GR238" s="145"/>
      <c r="GS238" s="145"/>
      <c r="GT238" s="145"/>
      <c r="GU238" s="145"/>
      <c r="GV238" s="145"/>
      <c r="GW238" s="145"/>
      <c r="GX238" s="145"/>
      <c r="GY238" s="145"/>
      <c r="GZ238" s="145"/>
      <c r="HA238" s="145"/>
      <c r="HB238" s="145"/>
      <c r="HC238" s="145"/>
      <c r="HD238" s="145"/>
      <c r="HE238" s="145"/>
      <c r="HF238" s="145"/>
      <c r="HG238" s="145"/>
      <c r="HH238" s="145"/>
      <c r="HI238" s="145"/>
      <c r="HJ238" s="145"/>
      <c r="HK238" s="145"/>
      <c r="HL238" s="145"/>
      <c r="HM238" s="145"/>
      <c r="HN238" s="145"/>
      <c r="HO238" s="145"/>
      <c r="HP238" s="145"/>
      <c r="HQ238" s="145"/>
      <c r="HR238" s="145"/>
      <c r="HS238" s="145"/>
      <c r="HT238" s="145"/>
      <c r="HU238" s="145"/>
      <c r="HV238" s="145"/>
      <c r="HW238" s="145"/>
      <c r="HX238" s="145"/>
      <c r="HY238" s="145"/>
      <c r="HZ238" s="145"/>
      <c r="IA238" s="145"/>
      <c r="IB238" s="145"/>
      <c r="IC238" s="145"/>
      <c r="ID238" s="145"/>
      <c r="IE238" s="145"/>
      <c r="IF238" s="145"/>
      <c r="IG238" s="145"/>
      <c r="IH238" s="145"/>
      <c r="II238" s="145"/>
      <c r="IJ238" s="145"/>
      <c r="IK238" s="145"/>
      <c r="IL238" s="145"/>
      <c r="IM238" s="145"/>
      <c r="IN238" s="145"/>
      <c r="IO238" s="145"/>
      <c r="IP238" s="145"/>
      <c r="IQ238" s="145"/>
      <c r="IR238" s="145"/>
      <c r="IS238" s="145"/>
      <c r="IT238" s="145"/>
      <c r="IU238" s="145"/>
    </row>
    <row r="239" spans="1:255" x14ac:dyDescent="0.3">
      <c r="A239" s="145"/>
      <c r="B239" s="224"/>
      <c r="C239" s="224"/>
      <c r="D239" s="224"/>
      <c r="E239" s="157" t="s">
        <v>45</v>
      </c>
      <c r="F239" s="158"/>
      <c r="G239" s="146"/>
      <c r="H239" s="146"/>
      <c r="I239" s="147"/>
      <c r="J239" s="145"/>
      <c r="K239" s="155"/>
      <c r="L239" s="145"/>
      <c r="M239" s="145"/>
      <c r="N239" s="145"/>
      <c r="O239" s="158" t="s">
        <v>45</v>
      </c>
      <c r="P239" s="159"/>
      <c r="Q239" s="160"/>
      <c r="R239" s="159"/>
      <c r="S239" s="159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  <c r="DL239" s="145"/>
      <c r="DM239" s="145"/>
      <c r="DN239" s="145"/>
      <c r="DO239" s="145"/>
      <c r="DP239" s="145"/>
      <c r="DQ239" s="145"/>
      <c r="DR239" s="145"/>
      <c r="DS239" s="145"/>
      <c r="DT239" s="145"/>
      <c r="DU239" s="145"/>
      <c r="DV239" s="145"/>
      <c r="DW239" s="145"/>
      <c r="DX239" s="145"/>
      <c r="DY239" s="145"/>
      <c r="DZ239" s="145"/>
      <c r="EA239" s="145"/>
      <c r="EB239" s="145"/>
      <c r="EC239" s="145"/>
      <c r="ED239" s="145"/>
      <c r="EE239" s="145"/>
      <c r="EF239" s="145"/>
      <c r="EG239" s="145"/>
      <c r="EH239" s="145"/>
      <c r="EI239" s="145"/>
      <c r="EJ239" s="145"/>
      <c r="EK239" s="145"/>
      <c r="EL239" s="145"/>
      <c r="EM239" s="145"/>
      <c r="EN239" s="145"/>
      <c r="EO239" s="145"/>
      <c r="EP239" s="145"/>
      <c r="EQ239" s="145"/>
      <c r="ER239" s="145"/>
      <c r="ES239" s="145"/>
      <c r="ET239" s="145"/>
      <c r="EU239" s="145"/>
      <c r="EV239" s="145"/>
      <c r="EW239" s="145"/>
      <c r="EX239" s="145"/>
      <c r="EY239" s="145"/>
      <c r="EZ239" s="145"/>
      <c r="FA239" s="145"/>
      <c r="FB239" s="145"/>
      <c r="FC239" s="145"/>
      <c r="FD239" s="145"/>
      <c r="FE239" s="145"/>
      <c r="FF239" s="145"/>
      <c r="FG239" s="145"/>
      <c r="FH239" s="145"/>
      <c r="FI239" s="145"/>
      <c r="FJ239" s="145"/>
      <c r="FK239" s="145"/>
      <c r="FL239" s="145"/>
      <c r="FM239" s="145"/>
      <c r="FN239" s="145"/>
      <c r="FO239" s="145"/>
      <c r="FP239" s="145"/>
      <c r="FQ239" s="145"/>
      <c r="FR239" s="145"/>
      <c r="FS239" s="145"/>
      <c r="FT239" s="145"/>
      <c r="FU239" s="145"/>
      <c r="FV239" s="145"/>
      <c r="FW239" s="145"/>
      <c r="FX239" s="145"/>
      <c r="FY239" s="145"/>
      <c r="FZ239" s="145"/>
      <c r="GA239" s="145"/>
      <c r="GB239" s="145"/>
      <c r="GC239" s="145"/>
      <c r="GD239" s="145"/>
      <c r="GE239" s="145"/>
      <c r="GF239" s="145"/>
      <c r="GG239" s="145"/>
      <c r="GH239" s="145"/>
      <c r="GI239" s="145"/>
      <c r="GJ239" s="145"/>
      <c r="GK239" s="145"/>
      <c r="GL239" s="145"/>
      <c r="GM239" s="145"/>
      <c r="GN239" s="145"/>
      <c r="GO239" s="145"/>
      <c r="GP239" s="145"/>
      <c r="GQ239" s="145"/>
      <c r="GR239" s="145"/>
      <c r="GS239" s="145"/>
      <c r="GT239" s="145"/>
      <c r="GU239" s="145"/>
      <c r="GV239" s="145"/>
      <c r="GW239" s="145"/>
      <c r="GX239" s="145"/>
      <c r="GY239" s="145"/>
      <c r="GZ239" s="145"/>
      <c r="HA239" s="145"/>
      <c r="HB239" s="145"/>
      <c r="HC239" s="145"/>
      <c r="HD239" s="145"/>
      <c r="HE239" s="145"/>
      <c r="HF239" s="145"/>
      <c r="HG239" s="145"/>
      <c r="HH239" s="145"/>
      <c r="HI239" s="145"/>
      <c r="HJ239" s="145"/>
      <c r="HK239" s="145"/>
      <c r="HL239" s="145"/>
      <c r="HM239" s="145"/>
      <c r="HN239" s="145"/>
      <c r="HO239" s="145"/>
      <c r="HP239" s="145"/>
      <c r="HQ239" s="145"/>
      <c r="HR239" s="145"/>
      <c r="HS239" s="145"/>
      <c r="HT239" s="145"/>
      <c r="HU239" s="145"/>
      <c r="HV239" s="145"/>
      <c r="HW239" s="145"/>
      <c r="HX239" s="145"/>
      <c r="HY239" s="145"/>
      <c r="HZ239" s="145"/>
      <c r="IA239" s="145"/>
      <c r="IB239" s="145"/>
      <c r="IC239" s="145"/>
      <c r="ID239" s="145"/>
      <c r="IE239" s="145"/>
      <c r="IF239" s="145"/>
      <c r="IG239" s="145"/>
      <c r="IH239" s="145"/>
      <c r="II239" s="145"/>
      <c r="IJ239" s="145"/>
      <c r="IK239" s="145"/>
      <c r="IL239" s="145"/>
      <c r="IM239" s="145"/>
      <c r="IN239" s="145"/>
      <c r="IO239" s="145"/>
      <c r="IP239" s="145"/>
      <c r="IQ239" s="145"/>
      <c r="IR239" s="145"/>
      <c r="IS239" s="145"/>
      <c r="IT239" s="145"/>
      <c r="IU239" s="145"/>
    </row>
    <row r="240" spans="1:255" ht="91" x14ac:dyDescent="0.3">
      <c r="A240" s="145"/>
      <c r="B240" s="224"/>
      <c r="C240" s="224"/>
      <c r="D240" s="224"/>
      <c r="E240" s="149"/>
      <c r="F240" s="145" t="s">
        <v>318</v>
      </c>
      <c r="G240" s="146" t="s">
        <v>521</v>
      </c>
      <c r="H240" s="146" t="s">
        <v>522</v>
      </c>
      <c r="I240" s="147" t="s">
        <v>523</v>
      </c>
      <c r="J240" s="149"/>
      <c r="K240" s="155"/>
      <c r="L240" s="149"/>
      <c r="M240" s="149"/>
      <c r="N240" s="149"/>
      <c r="O240" s="149" t="s">
        <v>318</v>
      </c>
      <c r="P240" s="159"/>
      <c r="Q240" s="160"/>
      <c r="R240" s="159"/>
      <c r="S240" s="159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  <c r="CQ240" s="145"/>
      <c r="CR240" s="145"/>
      <c r="CS240" s="145"/>
      <c r="CT240" s="145"/>
      <c r="CU240" s="145"/>
      <c r="CV240" s="145"/>
      <c r="CW240" s="145"/>
      <c r="CX240" s="145"/>
      <c r="CY240" s="145"/>
      <c r="CZ240" s="145"/>
      <c r="DA240" s="145"/>
      <c r="DB240" s="145"/>
      <c r="DC240" s="145"/>
      <c r="DD240" s="145"/>
      <c r="DE240" s="145"/>
      <c r="DF240" s="145"/>
      <c r="DG240" s="145"/>
      <c r="DH240" s="145"/>
      <c r="DI240" s="145"/>
      <c r="DJ240" s="145"/>
      <c r="DK240" s="145"/>
      <c r="DL240" s="145"/>
      <c r="DM240" s="145"/>
      <c r="DN240" s="145"/>
      <c r="DO240" s="145"/>
      <c r="DP240" s="145"/>
      <c r="DQ240" s="145"/>
      <c r="DR240" s="145"/>
      <c r="DS240" s="145"/>
      <c r="DT240" s="145"/>
      <c r="DU240" s="145"/>
      <c r="DV240" s="145"/>
      <c r="DW240" s="145"/>
      <c r="DX240" s="145"/>
      <c r="DY240" s="145"/>
      <c r="DZ240" s="145"/>
      <c r="EA240" s="145"/>
      <c r="EB240" s="145"/>
      <c r="EC240" s="145"/>
      <c r="ED240" s="145"/>
      <c r="EE240" s="145"/>
      <c r="EF240" s="145"/>
      <c r="EG240" s="145"/>
      <c r="EH240" s="145"/>
      <c r="EI240" s="145"/>
      <c r="EJ240" s="145"/>
      <c r="EK240" s="145"/>
      <c r="EL240" s="145"/>
      <c r="EM240" s="145"/>
      <c r="EN240" s="145"/>
      <c r="EO240" s="145"/>
      <c r="EP240" s="145"/>
      <c r="EQ240" s="145"/>
      <c r="ER240" s="145"/>
      <c r="ES240" s="145"/>
      <c r="ET240" s="145"/>
      <c r="EU240" s="145"/>
      <c r="EV240" s="145"/>
      <c r="EW240" s="145"/>
      <c r="EX240" s="145"/>
      <c r="EY240" s="145"/>
      <c r="EZ240" s="145"/>
      <c r="FA240" s="145"/>
      <c r="FB240" s="145"/>
      <c r="FC240" s="145"/>
      <c r="FD240" s="145"/>
      <c r="FE240" s="145"/>
      <c r="FF240" s="145"/>
      <c r="FG240" s="145"/>
      <c r="FH240" s="145"/>
      <c r="FI240" s="145"/>
      <c r="FJ240" s="145"/>
      <c r="FK240" s="145"/>
      <c r="FL240" s="145"/>
      <c r="FM240" s="145"/>
      <c r="FN240" s="145"/>
      <c r="FO240" s="145"/>
      <c r="FP240" s="145"/>
      <c r="FQ240" s="145"/>
      <c r="FR240" s="145"/>
      <c r="FS240" s="145"/>
      <c r="FT240" s="145"/>
      <c r="FU240" s="145"/>
      <c r="FV240" s="145"/>
      <c r="FW240" s="145"/>
      <c r="FX240" s="145"/>
      <c r="FY240" s="145"/>
      <c r="FZ240" s="145"/>
      <c r="GA240" s="145"/>
      <c r="GB240" s="145"/>
      <c r="GC240" s="145"/>
      <c r="GD240" s="145"/>
      <c r="GE240" s="145"/>
      <c r="GF240" s="145"/>
      <c r="GG240" s="145"/>
      <c r="GH240" s="145"/>
      <c r="GI240" s="145"/>
      <c r="GJ240" s="145"/>
      <c r="GK240" s="145"/>
      <c r="GL240" s="145"/>
      <c r="GM240" s="145"/>
      <c r="GN240" s="145"/>
      <c r="GO240" s="145"/>
      <c r="GP240" s="145"/>
      <c r="GQ240" s="145"/>
      <c r="GR240" s="145"/>
      <c r="GS240" s="145"/>
      <c r="GT240" s="145"/>
      <c r="GU240" s="145"/>
      <c r="GV240" s="145"/>
      <c r="GW240" s="145"/>
      <c r="GX240" s="145"/>
      <c r="GY240" s="145"/>
      <c r="GZ240" s="145"/>
      <c r="HA240" s="145"/>
      <c r="HB240" s="145"/>
      <c r="HC240" s="145"/>
      <c r="HD240" s="145"/>
      <c r="HE240" s="145"/>
      <c r="HF240" s="145"/>
      <c r="HG240" s="145"/>
      <c r="HH240" s="145"/>
      <c r="HI240" s="145"/>
      <c r="HJ240" s="145"/>
      <c r="HK240" s="145"/>
      <c r="HL240" s="145"/>
      <c r="HM240" s="145"/>
      <c r="HN240" s="145"/>
      <c r="HO240" s="145"/>
      <c r="HP240" s="145"/>
      <c r="HQ240" s="145"/>
      <c r="HR240" s="145"/>
      <c r="HS240" s="145"/>
      <c r="HT240" s="145"/>
      <c r="HU240" s="145"/>
      <c r="HV240" s="145"/>
      <c r="HW240" s="145"/>
      <c r="HX240" s="145"/>
      <c r="HY240" s="145"/>
      <c r="HZ240" s="145"/>
      <c r="IA240" s="145"/>
      <c r="IB240" s="145"/>
      <c r="IC240" s="145"/>
      <c r="ID240" s="145"/>
      <c r="IE240" s="145"/>
      <c r="IF240" s="145"/>
      <c r="IG240" s="145"/>
      <c r="IH240" s="145"/>
      <c r="II240" s="145"/>
      <c r="IJ240" s="145"/>
      <c r="IK240" s="145"/>
      <c r="IL240" s="145"/>
      <c r="IM240" s="145"/>
      <c r="IN240" s="145"/>
      <c r="IO240" s="145"/>
      <c r="IP240" s="145"/>
      <c r="IQ240" s="145"/>
      <c r="IR240" s="145"/>
      <c r="IS240" s="145"/>
      <c r="IT240" s="145"/>
      <c r="IU240" s="145"/>
    </row>
    <row r="241" spans="1:255" x14ac:dyDescent="0.3">
      <c r="A241" s="145"/>
      <c r="B241" s="224"/>
      <c r="C241" s="224"/>
      <c r="D241" s="224"/>
      <c r="E241" s="145"/>
      <c r="F241" s="145"/>
      <c r="G241" s="146"/>
      <c r="H241" s="146"/>
      <c r="I241" s="147"/>
      <c r="J241" s="145" t="s">
        <v>319</v>
      </c>
      <c r="K241" s="155"/>
      <c r="L241" s="145">
        <v>190</v>
      </c>
      <c r="M241" s="145">
        <v>177</v>
      </c>
      <c r="N241" s="145"/>
      <c r="O241" s="145" t="s">
        <v>124</v>
      </c>
      <c r="P241" s="159"/>
      <c r="Q241" s="160"/>
      <c r="R241" s="159"/>
      <c r="S241" s="159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  <c r="CQ241" s="145"/>
      <c r="CR241" s="145"/>
      <c r="CS241" s="145"/>
      <c r="CT241" s="145"/>
      <c r="CU241" s="145"/>
      <c r="CV241" s="145"/>
      <c r="CW241" s="145"/>
      <c r="CX241" s="145"/>
      <c r="CY241" s="145"/>
      <c r="CZ241" s="145"/>
      <c r="DA241" s="145"/>
      <c r="DB241" s="145"/>
      <c r="DC241" s="145"/>
      <c r="DD241" s="145"/>
      <c r="DE241" s="145"/>
      <c r="DF241" s="145"/>
      <c r="DG241" s="145"/>
      <c r="DH241" s="145"/>
      <c r="DI241" s="145"/>
      <c r="DJ241" s="145"/>
      <c r="DK241" s="145"/>
      <c r="DL241" s="145"/>
      <c r="DM241" s="145"/>
      <c r="DN241" s="145"/>
      <c r="DO241" s="145"/>
      <c r="DP241" s="145"/>
      <c r="DQ241" s="145"/>
      <c r="DR241" s="145"/>
      <c r="DS241" s="145"/>
      <c r="DT241" s="145"/>
      <c r="DU241" s="145"/>
      <c r="DV241" s="145"/>
      <c r="DW241" s="145"/>
      <c r="DX241" s="145"/>
      <c r="DY241" s="145"/>
      <c r="DZ241" s="145"/>
      <c r="EA241" s="145"/>
      <c r="EB241" s="145"/>
      <c r="EC241" s="145"/>
      <c r="ED241" s="145"/>
      <c r="EE241" s="145"/>
      <c r="EF241" s="145"/>
      <c r="EG241" s="145"/>
      <c r="EH241" s="145"/>
      <c r="EI241" s="145"/>
      <c r="EJ241" s="145"/>
      <c r="EK241" s="145"/>
      <c r="EL241" s="145"/>
      <c r="EM241" s="145"/>
      <c r="EN241" s="145"/>
      <c r="EO241" s="145"/>
      <c r="EP241" s="145"/>
      <c r="EQ241" s="145"/>
      <c r="ER241" s="145"/>
      <c r="ES241" s="145"/>
      <c r="ET241" s="145"/>
      <c r="EU241" s="145"/>
      <c r="EV241" s="145"/>
      <c r="EW241" s="145"/>
      <c r="EX241" s="145"/>
      <c r="EY241" s="145"/>
      <c r="EZ241" s="145"/>
      <c r="FA241" s="145"/>
      <c r="FB241" s="145"/>
      <c r="FC241" s="145"/>
      <c r="FD241" s="145"/>
      <c r="FE241" s="145"/>
      <c r="FF241" s="145"/>
      <c r="FG241" s="145"/>
      <c r="FH241" s="145"/>
      <c r="FI241" s="145"/>
      <c r="FJ241" s="145"/>
      <c r="FK241" s="145"/>
      <c r="FL241" s="145"/>
      <c r="FM241" s="145"/>
      <c r="FN241" s="145"/>
      <c r="FO241" s="145"/>
      <c r="FP241" s="145"/>
      <c r="FQ241" s="145"/>
      <c r="FR241" s="145"/>
      <c r="FS241" s="145"/>
      <c r="FT241" s="145"/>
      <c r="FU241" s="145"/>
      <c r="FV241" s="145"/>
      <c r="FW241" s="145"/>
      <c r="FX241" s="145"/>
      <c r="FY241" s="145"/>
      <c r="FZ241" s="145"/>
      <c r="GA241" s="145"/>
      <c r="GB241" s="145"/>
      <c r="GC241" s="145"/>
      <c r="GD241" s="145"/>
      <c r="GE241" s="145"/>
      <c r="GF241" s="145"/>
      <c r="GG241" s="145"/>
      <c r="GH241" s="145"/>
      <c r="GI241" s="145"/>
      <c r="GJ241" s="145"/>
      <c r="GK241" s="145"/>
      <c r="GL241" s="145"/>
      <c r="GM241" s="145"/>
      <c r="GN241" s="145"/>
      <c r="GO241" s="145"/>
      <c r="GP241" s="145"/>
      <c r="GQ241" s="145"/>
      <c r="GR241" s="145"/>
      <c r="GS241" s="145"/>
      <c r="GT241" s="145"/>
      <c r="GU241" s="145"/>
      <c r="GV241" s="145"/>
      <c r="GW241" s="145"/>
      <c r="GX241" s="145"/>
      <c r="GY241" s="145"/>
      <c r="GZ241" s="145"/>
      <c r="HA241" s="145"/>
      <c r="HB241" s="145"/>
      <c r="HC241" s="145"/>
      <c r="HD241" s="145"/>
      <c r="HE241" s="145"/>
      <c r="HF241" s="145"/>
      <c r="HG241" s="145"/>
      <c r="HH241" s="145"/>
      <c r="HI241" s="145"/>
      <c r="HJ241" s="145"/>
      <c r="HK241" s="145"/>
      <c r="HL241" s="145"/>
      <c r="HM241" s="145"/>
      <c r="HN241" s="145"/>
      <c r="HO241" s="145"/>
      <c r="HP241" s="145"/>
      <c r="HQ241" s="145"/>
      <c r="HR241" s="145"/>
      <c r="HS241" s="145"/>
      <c r="HT241" s="145"/>
      <c r="HU241" s="145"/>
      <c r="HV241" s="145"/>
      <c r="HW241" s="145"/>
      <c r="HX241" s="145"/>
      <c r="HY241" s="145"/>
      <c r="HZ241" s="145"/>
      <c r="IA241" s="145"/>
      <c r="IB241" s="145"/>
      <c r="IC241" s="145"/>
      <c r="ID241" s="145"/>
      <c r="IE241" s="145"/>
      <c r="IF241" s="145"/>
      <c r="IG241" s="145"/>
      <c r="IH241" s="145"/>
      <c r="II241" s="145"/>
      <c r="IJ241" s="145"/>
      <c r="IK241" s="145"/>
      <c r="IL241" s="145"/>
      <c r="IM241" s="145"/>
      <c r="IN241" s="145"/>
      <c r="IO241" s="145"/>
      <c r="IP241" s="145"/>
      <c r="IQ241" s="145"/>
      <c r="IR241" s="145"/>
      <c r="IS241" s="145"/>
      <c r="IT241" s="145"/>
      <c r="IU241" s="145"/>
    </row>
    <row r="242" spans="1:255" x14ac:dyDescent="0.3">
      <c r="A242" s="145"/>
      <c r="B242" s="224"/>
      <c r="C242" s="224"/>
      <c r="D242" s="224"/>
      <c r="E242" s="145"/>
      <c r="F242" s="145"/>
      <c r="G242" s="146"/>
      <c r="H242" s="146"/>
      <c r="I242" s="147"/>
      <c r="J242" s="145" t="s">
        <v>316</v>
      </c>
      <c r="K242" s="155"/>
      <c r="L242" s="145"/>
      <c r="M242" s="145">
        <v>177</v>
      </c>
      <c r="N242" s="145" t="s">
        <v>97</v>
      </c>
      <c r="O242" s="145" t="s">
        <v>124</v>
      </c>
      <c r="P242" s="159"/>
      <c r="Q242" s="160"/>
      <c r="R242" s="159"/>
      <c r="S242" s="159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5"/>
      <c r="DE242" s="145"/>
      <c r="DF242" s="145"/>
      <c r="DG242" s="145"/>
      <c r="DH242" s="145"/>
      <c r="DI242" s="145"/>
      <c r="DJ242" s="145"/>
      <c r="DK242" s="145"/>
      <c r="DL242" s="145"/>
      <c r="DM242" s="145"/>
      <c r="DN242" s="145"/>
      <c r="DO242" s="145"/>
      <c r="DP242" s="145"/>
      <c r="DQ242" s="145"/>
      <c r="DR242" s="145"/>
      <c r="DS242" s="145"/>
      <c r="DT242" s="145"/>
      <c r="DU242" s="145"/>
      <c r="DV242" s="145"/>
      <c r="DW242" s="145"/>
      <c r="DX242" s="145"/>
      <c r="DY242" s="145"/>
      <c r="DZ242" s="145"/>
      <c r="EA242" s="145"/>
      <c r="EB242" s="145"/>
      <c r="EC242" s="145"/>
      <c r="ED242" s="145"/>
      <c r="EE242" s="145"/>
      <c r="EF242" s="145"/>
      <c r="EG242" s="145"/>
      <c r="EH242" s="145"/>
      <c r="EI242" s="145"/>
      <c r="EJ242" s="145"/>
      <c r="EK242" s="145"/>
      <c r="EL242" s="145"/>
      <c r="EM242" s="145"/>
      <c r="EN242" s="145"/>
      <c r="EO242" s="145"/>
      <c r="EP242" s="145"/>
      <c r="EQ242" s="145"/>
      <c r="ER242" s="145"/>
      <c r="ES242" s="145"/>
      <c r="ET242" s="145"/>
      <c r="EU242" s="145"/>
      <c r="EV242" s="145"/>
      <c r="EW242" s="145"/>
      <c r="EX242" s="145"/>
      <c r="EY242" s="145"/>
      <c r="EZ242" s="145"/>
      <c r="FA242" s="145"/>
      <c r="FB242" s="145"/>
      <c r="FC242" s="145"/>
      <c r="FD242" s="145"/>
      <c r="FE242" s="145"/>
      <c r="FF242" s="145"/>
      <c r="FG242" s="145"/>
      <c r="FH242" s="145"/>
      <c r="FI242" s="145"/>
      <c r="FJ242" s="145"/>
      <c r="FK242" s="145"/>
      <c r="FL242" s="145"/>
      <c r="FM242" s="145"/>
      <c r="FN242" s="145"/>
      <c r="FO242" s="145"/>
      <c r="FP242" s="145"/>
      <c r="FQ242" s="145"/>
      <c r="FR242" s="145"/>
      <c r="FS242" s="145"/>
      <c r="FT242" s="145"/>
      <c r="FU242" s="145"/>
      <c r="FV242" s="145"/>
      <c r="FW242" s="145"/>
      <c r="FX242" s="145"/>
      <c r="FY242" s="145"/>
      <c r="FZ242" s="145"/>
      <c r="GA242" s="145"/>
      <c r="GB242" s="145"/>
      <c r="GC242" s="145"/>
      <c r="GD242" s="145"/>
      <c r="GE242" s="145"/>
      <c r="GF242" s="145"/>
      <c r="GG242" s="145"/>
      <c r="GH242" s="145"/>
      <c r="GI242" s="145"/>
      <c r="GJ242" s="145"/>
      <c r="GK242" s="145"/>
      <c r="GL242" s="145"/>
      <c r="GM242" s="145"/>
      <c r="GN242" s="145"/>
      <c r="GO242" s="145"/>
      <c r="GP242" s="145"/>
      <c r="GQ242" s="145"/>
      <c r="GR242" s="145"/>
      <c r="GS242" s="145"/>
      <c r="GT242" s="145"/>
      <c r="GU242" s="145"/>
      <c r="GV242" s="145"/>
      <c r="GW242" s="145"/>
      <c r="GX242" s="145"/>
      <c r="GY242" s="145"/>
      <c r="GZ242" s="145"/>
      <c r="HA242" s="145"/>
      <c r="HB242" s="145"/>
      <c r="HC242" s="145"/>
      <c r="HD242" s="145"/>
      <c r="HE242" s="145"/>
      <c r="HF242" s="145"/>
      <c r="HG242" s="145"/>
      <c r="HH242" s="145"/>
      <c r="HI242" s="145"/>
      <c r="HJ242" s="145"/>
      <c r="HK242" s="145"/>
      <c r="HL242" s="145"/>
      <c r="HM242" s="145"/>
      <c r="HN242" s="145"/>
      <c r="HO242" s="145"/>
      <c r="HP242" s="145"/>
      <c r="HQ242" s="145"/>
      <c r="HR242" s="145"/>
      <c r="HS242" s="145"/>
      <c r="HT242" s="145"/>
      <c r="HU242" s="145"/>
      <c r="HV242" s="145"/>
      <c r="HW242" s="145"/>
      <c r="HX242" s="145"/>
      <c r="HY242" s="145"/>
      <c r="HZ242" s="145"/>
      <c r="IA242" s="145"/>
      <c r="IB242" s="145"/>
      <c r="IC242" s="145"/>
      <c r="ID242" s="145"/>
      <c r="IE242" s="145"/>
      <c r="IF242" s="145"/>
      <c r="IG242" s="145"/>
      <c r="IH242" s="145"/>
      <c r="II242" s="145"/>
      <c r="IJ242" s="145"/>
      <c r="IK242" s="145"/>
      <c r="IL242" s="145"/>
      <c r="IM242" s="145"/>
      <c r="IN242" s="145"/>
      <c r="IO242" s="145"/>
      <c r="IP242" s="145"/>
      <c r="IQ242" s="145"/>
      <c r="IR242" s="145"/>
      <c r="IS242" s="145"/>
      <c r="IT242" s="145"/>
      <c r="IU242" s="145"/>
    </row>
    <row r="243" spans="1:255" x14ac:dyDescent="0.3">
      <c r="A243" s="145"/>
      <c r="B243" s="224"/>
      <c r="C243" s="224"/>
      <c r="D243" s="224"/>
      <c r="E243" s="145"/>
      <c r="F243" s="145"/>
      <c r="G243" s="146"/>
      <c r="H243" s="146"/>
      <c r="I243" s="147"/>
      <c r="J243" s="145"/>
      <c r="K243" s="155" t="s">
        <v>320</v>
      </c>
      <c r="L243" s="145">
        <v>192</v>
      </c>
      <c r="M243" s="145">
        <v>179</v>
      </c>
      <c r="N243" s="145" t="s">
        <v>97</v>
      </c>
      <c r="O243" s="145" t="s">
        <v>128</v>
      </c>
      <c r="P243" s="164"/>
      <c r="Q243" s="170"/>
      <c r="R243" s="164"/>
      <c r="S243" s="164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45"/>
      <c r="EO243" s="145"/>
      <c r="EP243" s="145"/>
      <c r="EQ243" s="145"/>
      <c r="ER243" s="145"/>
      <c r="ES243" s="145"/>
      <c r="ET243" s="145"/>
      <c r="EU243" s="145"/>
      <c r="EV243" s="145"/>
      <c r="EW243" s="145"/>
      <c r="EX243" s="145"/>
      <c r="EY243" s="145"/>
      <c r="EZ243" s="145"/>
      <c r="FA243" s="145"/>
      <c r="FB243" s="145"/>
      <c r="FC243" s="145"/>
      <c r="FD243" s="145"/>
      <c r="FE243" s="145"/>
      <c r="FF243" s="145"/>
      <c r="FG243" s="145"/>
      <c r="FH243" s="145"/>
      <c r="FI243" s="145"/>
      <c r="FJ243" s="145"/>
      <c r="FK243" s="145"/>
      <c r="FL243" s="145"/>
      <c r="FM243" s="145"/>
      <c r="FN243" s="145"/>
      <c r="FO243" s="145"/>
      <c r="FP243" s="145"/>
      <c r="FQ243" s="145"/>
      <c r="FR243" s="145"/>
      <c r="FS243" s="145"/>
      <c r="FT243" s="145"/>
      <c r="FU243" s="145"/>
      <c r="FV243" s="145"/>
      <c r="FW243" s="145"/>
      <c r="FX243" s="145"/>
      <c r="FY243" s="145"/>
      <c r="FZ243" s="145"/>
      <c r="GA243" s="145"/>
      <c r="GB243" s="145"/>
      <c r="GC243" s="145"/>
      <c r="GD243" s="145"/>
      <c r="GE243" s="145"/>
      <c r="GF243" s="145"/>
      <c r="GG243" s="145"/>
      <c r="GH243" s="145"/>
      <c r="GI243" s="145"/>
      <c r="GJ243" s="145"/>
      <c r="GK243" s="145"/>
      <c r="GL243" s="145"/>
      <c r="GM243" s="145"/>
      <c r="GN243" s="145"/>
      <c r="GO243" s="145"/>
      <c r="GP243" s="145"/>
      <c r="GQ243" s="145"/>
      <c r="GR243" s="145"/>
      <c r="GS243" s="145"/>
      <c r="GT243" s="145"/>
      <c r="GU243" s="145"/>
      <c r="GV243" s="145"/>
      <c r="GW243" s="145"/>
      <c r="GX243" s="145"/>
      <c r="GY243" s="145"/>
      <c r="GZ243" s="145"/>
      <c r="HA243" s="145"/>
      <c r="HB243" s="145"/>
      <c r="HC243" s="145"/>
      <c r="HD243" s="145"/>
      <c r="HE243" s="145"/>
      <c r="HF243" s="145"/>
      <c r="HG243" s="145"/>
      <c r="HH243" s="145"/>
      <c r="HI243" s="145"/>
      <c r="HJ243" s="145"/>
      <c r="HK243" s="145"/>
      <c r="HL243" s="145"/>
      <c r="HM243" s="145"/>
      <c r="HN243" s="145"/>
      <c r="HO243" s="145"/>
      <c r="HP243" s="145"/>
      <c r="HQ243" s="145"/>
      <c r="HR243" s="145"/>
      <c r="HS243" s="145"/>
      <c r="HT243" s="145"/>
      <c r="HU243" s="145"/>
      <c r="HV243" s="145"/>
      <c r="HW243" s="145"/>
      <c r="HX243" s="145"/>
      <c r="HY243" s="145"/>
      <c r="HZ243" s="145"/>
      <c r="IA243" s="145"/>
      <c r="IB243" s="145"/>
      <c r="IC243" s="145"/>
      <c r="ID243" s="145"/>
      <c r="IE243" s="145"/>
      <c r="IF243" s="145"/>
      <c r="IG243" s="145"/>
      <c r="IH243" s="145"/>
      <c r="II243" s="145"/>
      <c r="IJ243" s="145"/>
      <c r="IK243" s="145"/>
      <c r="IL243" s="145"/>
      <c r="IM243" s="145"/>
      <c r="IN243" s="145"/>
      <c r="IO243" s="145"/>
      <c r="IP243" s="145"/>
      <c r="IQ243" s="145"/>
      <c r="IR243" s="145"/>
      <c r="IS243" s="145"/>
      <c r="IT243" s="145"/>
      <c r="IU243" s="145"/>
    </row>
    <row r="244" spans="1:255" ht="91" x14ac:dyDescent="0.3">
      <c r="A244" s="145"/>
      <c r="B244" s="224"/>
      <c r="C244" s="224"/>
      <c r="D244" s="224"/>
      <c r="E244" s="149"/>
      <c r="F244" s="145" t="s">
        <v>321</v>
      </c>
      <c r="G244" s="146" t="s">
        <v>524</v>
      </c>
      <c r="H244" s="146" t="s">
        <v>525</v>
      </c>
      <c r="I244" s="147" t="s">
        <v>526</v>
      </c>
      <c r="J244" s="149"/>
      <c r="K244" s="155"/>
      <c r="L244" s="149"/>
      <c r="M244" s="149"/>
      <c r="N244" s="149"/>
      <c r="O244" s="149" t="s">
        <v>321</v>
      </c>
      <c r="P244" s="159"/>
      <c r="Q244" s="160"/>
      <c r="R244" s="159"/>
      <c r="S244" s="159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DH244" s="145"/>
      <c r="DI244" s="145"/>
      <c r="DJ244" s="145"/>
      <c r="DK244" s="145"/>
      <c r="DL244" s="145"/>
      <c r="DM244" s="145"/>
      <c r="DN244" s="145"/>
      <c r="DO244" s="145"/>
      <c r="DP244" s="145"/>
      <c r="DQ244" s="145"/>
      <c r="DR244" s="145"/>
      <c r="DS244" s="145"/>
      <c r="DT244" s="145"/>
      <c r="DU244" s="145"/>
      <c r="DV244" s="145"/>
      <c r="DW244" s="145"/>
      <c r="DX244" s="145"/>
      <c r="DY244" s="145"/>
      <c r="DZ244" s="145"/>
      <c r="EA244" s="145"/>
      <c r="EB244" s="145"/>
      <c r="EC244" s="145"/>
      <c r="ED244" s="145"/>
      <c r="EE244" s="145"/>
      <c r="EF244" s="145"/>
      <c r="EG244" s="145"/>
      <c r="EH244" s="145"/>
      <c r="EI244" s="145"/>
      <c r="EJ244" s="145"/>
      <c r="EK244" s="145"/>
      <c r="EL244" s="145"/>
      <c r="EM244" s="145"/>
      <c r="EN244" s="145"/>
      <c r="EO244" s="145"/>
      <c r="EP244" s="145"/>
      <c r="EQ244" s="145"/>
      <c r="ER244" s="145"/>
      <c r="ES244" s="145"/>
      <c r="ET244" s="145"/>
      <c r="EU244" s="145"/>
      <c r="EV244" s="145"/>
      <c r="EW244" s="145"/>
      <c r="EX244" s="145"/>
      <c r="EY244" s="145"/>
      <c r="EZ244" s="145"/>
      <c r="FA244" s="145"/>
      <c r="FB244" s="145"/>
      <c r="FC244" s="145"/>
      <c r="FD244" s="145"/>
      <c r="FE244" s="145"/>
      <c r="FF244" s="145"/>
      <c r="FG244" s="145"/>
      <c r="FH244" s="145"/>
      <c r="FI244" s="145"/>
      <c r="FJ244" s="145"/>
      <c r="FK244" s="145"/>
      <c r="FL244" s="145"/>
      <c r="FM244" s="145"/>
      <c r="FN244" s="145"/>
      <c r="FO244" s="145"/>
      <c r="FP244" s="145"/>
      <c r="FQ244" s="145"/>
      <c r="FR244" s="145"/>
      <c r="FS244" s="145"/>
      <c r="FT244" s="145"/>
      <c r="FU244" s="145"/>
      <c r="FV244" s="145"/>
      <c r="FW244" s="145"/>
      <c r="FX244" s="145"/>
      <c r="FY244" s="145"/>
      <c r="FZ244" s="145"/>
      <c r="GA244" s="145"/>
      <c r="GB244" s="145"/>
      <c r="GC244" s="145"/>
      <c r="GD244" s="145"/>
      <c r="GE244" s="145"/>
      <c r="GF244" s="145"/>
      <c r="GG244" s="145"/>
      <c r="GH244" s="145"/>
      <c r="GI244" s="145"/>
      <c r="GJ244" s="145"/>
      <c r="GK244" s="145"/>
      <c r="GL244" s="145"/>
      <c r="GM244" s="145"/>
      <c r="GN244" s="145"/>
      <c r="GO244" s="145"/>
      <c r="GP244" s="145"/>
      <c r="GQ244" s="145"/>
      <c r="GR244" s="145"/>
      <c r="GS244" s="145"/>
      <c r="GT244" s="145"/>
      <c r="GU244" s="145"/>
      <c r="GV244" s="145"/>
      <c r="GW244" s="145"/>
      <c r="GX244" s="145"/>
      <c r="GY244" s="145"/>
      <c r="GZ244" s="145"/>
      <c r="HA244" s="145"/>
      <c r="HB244" s="145"/>
      <c r="HC244" s="145"/>
      <c r="HD244" s="145"/>
      <c r="HE244" s="145"/>
      <c r="HF244" s="145"/>
      <c r="HG244" s="145"/>
      <c r="HH244" s="145"/>
      <c r="HI244" s="145"/>
      <c r="HJ244" s="145"/>
      <c r="HK244" s="145"/>
      <c r="HL244" s="145"/>
      <c r="HM244" s="145"/>
      <c r="HN244" s="145"/>
      <c r="HO244" s="145"/>
      <c r="HP244" s="145"/>
      <c r="HQ244" s="145"/>
      <c r="HR244" s="145"/>
      <c r="HS244" s="145"/>
      <c r="HT244" s="145"/>
      <c r="HU244" s="145"/>
      <c r="HV244" s="145"/>
      <c r="HW244" s="145"/>
      <c r="HX244" s="145"/>
      <c r="HY244" s="145"/>
      <c r="HZ244" s="145"/>
      <c r="IA244" s="145"/>
      <c r="IB244" s="145"/>
      <c r="IC244" s="145"/>
      <c r="ID244" s="145"/>
      <c r="IE244" s="145"/>
      <c r="IF244" s="145"/>
      <c r="IG244" s="145"/>
      <c r="IH244" s="145"/>
      <c r="II244" s="145"/>
      <c r="IJ244" s="145"/>
      <c r="IK244" s="145"/>
      <c r="IL244" s="145"/>
      <c r="IM244" s="145"/>
      <c r="IN244" s="145"/>
      <c r="IO244" s="145"/>
      <c r="IP244" s="145"/>
      <c r="IQ244" s="145"/>
      <c r="IR244" s="145"/>
      <c r="IS244" s="145"/>
      <c r="IT244" s="145"/>
      <c r="IU244" s="145"/>
    </row>
    <row r="245" spans="1:255" x14ac:dyDescent="0.3">
      <c r="A245" s="145"/>
      <c r="B245" s="224"/>
      <c r="C245" s="224"/>
      <c r="D245" s="224"/>
      <c r="E245" s="145"/>
      <c r="F245" s="145"/>
      <c r="G245" s="146"/>
      <c r="H245" s="146"/>
      <c r="I245" s="147"/>
      <c r="J245" s="145" t="s">
        <v>322</v>
      </c>
      <c r="K245" s="155"/>
      <c r="L245" s="145">
        <v>190</v>
      </c>
      <c r="M245" s="145">
        <v>178</v>
      </c>
      <c r="N245" s="145" t="s">
        <v>97</v>
      </c>
      <c r="O245" s="145" t="s">
        <v>124</v>
      </c>
      <c r="P245" s="164"/>
      <c r="Q245" s="84" t="s">
        <v>104</v>
      </c>
      <c r="R245" s="13" t="s">
        <v>104</v>
      </c>
      <c r="S245" s="13" t="s">
        <v>104</v>
      </c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5"/>
      <c r="DE245" s="145"/>
      <c r="DF245" s="145"/>
      <c r="DG245" s="145"/>
      <c r="DH245" s="145"/>
      <c r="DI245" s="145"/>
      <c r="DJ245" s="145"/>
      <c r="DK245" s="145"/>
      <c r="DL245" s="145"/>
      <c r="DM245" s="145"/>
      <c r="DN245" s="145"/>
      <c r="DO245" s="145"/>
      <c r="DP245" s="145"/>
      <c r="DQ245" s="145"/>
      <c r="DR245" s="145"/>
      <c r="DS245" s="145"/>
      <c r="DT245" s="145"/>
      <c r="DU245" s="145"/>
      <c r="DV245" s="145"/>
      <c r="DW245" s="145"/>
      <c r="DX245" s="145"/>
      <c r="DY245" s="145"/>
      <c r="DZ245" s="145"/>
      <c r="EA245" s="145"/>
      <c r="EB245" s="145"/>
      <c r="EC245" s="145"/>
      <c r="ED245" s="145"/>
      <c r="EE245" s="145"/>
      <c r="EF245" s="145"/>
      <c r="EG245" s="145"/>
      <c r="EH245" s="145"/>
      <c r="EI245" s="145"/>
      <c r="EJ245" s="145"/>
      <c r="EK245" s="145"/>
      <c r="EL245" s="145"/>
      <c r="EM245" s="145"/>
      <c r="EN245" s="145"/>
      <c r="EO245" s="145"/>
      <c r="EP245" s="145"/>
      <c r="EQ245" s="145"/>
      <c r="ER245" s="145"/>
      <c r="ES245" s="145"/>
      <c r="ET245" s="145"/>
      <c r="EU245" s="145"/>
      <c r="EV245" s="145"/>
      <c r="EW245" s="145"/>
      <c r="EX245" s="145"/>
      <c r="EY245" s="145"/>
      <c r="EZ245" s="145"/>
      <c r="FA245" s="145"/>
      <c r="FB245" s="145"/>
      <c r="FC245" s="145"/>
      <c r="FD245" s="145"/>
      <c r="FE245" s="145"/>
      <c r="FF245" s="145"/>
      <c r="FG245" s="145"/>
      <c r="FH245" s="145"/>
      <c r="FI245" s="145"/>
      <c r="FJ245" s="145"/>
      <c r="FK245" s="145"/>
      <c r="FL245" s="145"/>
      <c r="FM245" s="145"/>
      <c r="FN245" s="145"/>
      <c r="FO245" s="145"/>
      <c r="FP245" s="145"/>
      <c r="FQ245" s="145"/>
      <c r="FR245" s="145"/>
      <c r="FS245" s="145"/>
      <c r="FT245" s="145"/>
      <c r="FU245" s="145"/>
      <c r="FV245" s="145"/>
      <c r="FW245" s="145"/>
      <c r="FX245" s="145"/>
      <c r="FY245" s="145"/>
      <c r="FZ245" s="145"/>
      <c r="GA245" s="145"/>
      <c r="GB245" s="145"/>
      <c r="GC245" s="145"/>
      <c r="GD245" s="145"/>
      <c r="GE245" s="145"/>
      <c r="GF245" s="145"/>
      <c r="GG245" s="145"/>
      <c r="GH245" s="145"/>
      <c r="GI245" s="145"/>
      <c r="GJ245" s="145"/>
      <c r="GK245" s="145"/>
      <c r="GL245" s="145"/>
      <c r="GM245" s="145"/>
      <c r="GN245" s="145"/>
      <c r="GO245" s="145"/>
      <c r="GP245" s="145"/>
      <c r="GQ245" s="145"/>
      <c r="GR245" s="145"/>
      <c r="GS245" s="145"/>
      <c r="GT245" s="145"/>
      <c r="GU245" s="145"/>
      <c r="GV245" s="145"/>
      <c r="GW245" s="145"/>
      <c r="GX245" s="145"/>
      <c r="GY245" s="145"/>
      <c r="GZ245" s="145"/>
      <c r="HA245" s="145"/>
      <c r="HB245" s="145"/>
      <c r="HC245" s="145"/>
      <c r="HD245" s="145"/>
      <c r="HE245" s="145"/>
      <c r="HF245" s="145"/>
      <c r="HG245" s="145"/>
      <c r="HH245" s="145"/>
      <c r="HI245" s="145"/>
      <c r="HJ245" s="145"/>
      <c r="HK245" s="145"/>
      <c r="HL245" s="145"/>
      <c r="HM245" s="145"/>
      <c r="HN245" s="145"/>
      <c r="HO245" s="145"/>
      <c r="HP245" s="145"/>
      <c r="HQ245" s="145"/>
      <c r="HR245" s="145"/>
      <c r="HS245" s="145"/>
      <c r="HT245" s="145"/>
      <c r="HU245" s="145"/>
      <c r="HV245" s="145"/>
      <c r="HW245" s="145"/>
      <c r="HX245" s="145"/>
      <c r="HY245" s="145"/>
      <c r="HZ245" s="145"/>
      <c r="IA245" s="145"/>
      <c r="IB245" s="145"/>
      <c r="IC245" s="145"/>
      <c r="ID245" s="145"/>
      <c r="IE245" s="145"/>
      <c r="IF245" s="145"/>
      <c r="IG245" s="145"/>
      <c r="IH245" s="145"/>
      <c r="II245" s="145"/>
      <c r="IJ245" s="145"/>
      <c r="IK245" s="145"/>
      <c r="IL245" s="145"/>
      <c r="IM245" s="145"/>
      <c r="IN245" s="145"/>
      <c r="IO245" s="145"/>
      <c r="IP245" s="145"/>
      <c r="IQ245" s="145"/>
      <c r="IR245" s="145"/>
      <c r="IS245" s="145"/>
      <c r="IT245" s="145"/>
      <c r="IU245" s="145"/>
    </row>
    <row r="246" spans="1:255" x14ac:dyDescent="0.3">
      <c r="A246" s="145"/>
      <c r="B246" s="224"/>
      <c r="C246" s="224"/>
      <c r="D246" s="224"/>
      <c r="E246" s="145"/>
      <c r="F246" s="145"/>
      <c r="G246" s="146"/>
      <c r="H246" s="146"/>
      <c r="I246" s="147"/>
      <c r="J246" s="145" t="s">
        <v>323</v>
      </c>
      <c r="K246" s="155"/>
      <c r="L246" s="145">
        <v>191</v>
      </c>
      <c r="M246" s="145">
        <v>178</v>
      </c>
      <c r="N246" s="145" t="s">
        <v>97</v>
      </c>
      <c r="O246" s="145" t="s">
        <v>124</v>
      </c>
      <c r="P246" s="13" t="s">
        <v>104</v>
      </c>
      <c r="Q246" s="84" t="s">
        <v>104</v>
      </c>
      <c r="R246" s="13" t="s">
        <v>104</v>
      </c>
      <c r="S246" s="13" t="s">
        <v>104</v>
      </c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5"/>
      <c r="DB246" s="145"/>
      <c r="DC246" s="145"/>
      <c r="DD246" s="145"/>
      <c r="DE246" s="145"/>
      <c r="DF246" s="145"/>
      <c r="DG246" s="145"/>
      <c r="DH246" s="145"/>
      <c r="DI246" s="145"/>
      <c r="DJ246" s="145"/>
      <c r="DK246" s="145"/>
      <c r="DL246" s="145"/>
      <c r="DM246" s="145"/>
      <c r="DN246" s="145"/>
      <c r="DO246" s="145"/>
      <c r="DP246" s="145"/>
      <c r="DQ246" s="145"/>
      <c r="DR246" s="145"/>
      <c r="DS246" s="145"/>
      <c r="DT246" s="145"/>
      <c r="DU246" s="145"/>
      <c r="DV246" s="145"/>
      <c r="DW246" s="145"/>
      <c r="DX246" s="145"/>
      <c r="DY246" s="145"/>
      <c r="DZ246" s="145"/>
      <c r="EA246" s="145"/>
      <c r="EB246" s="145"/>
      <c r="EC246" s="145"/>
      <c r="ED246" s="145"/>
      <c r="EE246" s="145"/>
      <c r="EF246" s="145"/>
      <c r="EG246" s="145"/>
      <c r="EH246" s="145"/>
      <c r="EI246" s="145"/>
      <c r="EJ246" s="145"/>
      <c r="EK246" s="145"/>
      <c r="EL246" s="145"/>
      <c r="EM246" s="145"/>
      <c r="EN246" s="145"/>
      <c r="EO246" s="145"/>
      <c r="EP246" s="145"/>
      <c r="EQ246" s="145"/>
      <c r="ER246" s="145"/>
      <c r="ES246" s="145"/>
      <c r="ET246" s="145"/>
      <c r="EU246" s="145"/>
      <c r="EV246" s="145"/>
      <c r="EW246" s="145"/>
      <c r="EX246" s="145"/>
      <c r="EY246" s="145"/>
      <c r="EZ246" s="145"/>
      <c r="FA246" s="145"/>
      <c r="FB246" s="145"/>
      <c r="FC246" s="145"/>
      <c r="FD246" s="145"/>
      <c r="FE246" s="145"/>
      <c r="FF246" s="145"/>
      <c r="FG246" s="145"/>
      <c r="FH246" s="145"/>
      <c r="FI246" s="145"/>
      <c r="FJ246" s="145"/>
      <c r="FK246" s="145"/>
      <c r="FL246" s="145"/>
      <c r="FM246" s="145"/>
      <c r="FN246" s="145"/>
      <c r="FO246" s="145"/>
      <c r="FP246" s="145"/>
      <c r="FQ246" s="145"/>
      <c r="FR246" s="145"/>
      <c r="FS246" s="145"/>
      <c r="FT246" s="145"/>
      <c r="FU246" s="145"/>
      <c r="FV246" s="145"/>
      <c r="FW246" s="145"/>
      <c r="FX246" s="145"/>
      <c r="FY246" s="145"/>
      <c r="FZ246" s="145"/>
      <c r="GA246" s="145"/>
      <c r="GB246" s="145"/>
      <c r="GC246" s="145"/>
      <c r="GD246" s="145"/>
      <c r="GE246" s="145"/>
      <c r="GF246" s="145"/>
      <c r="GG246" s="145"/>
      <c r="GH246" s="145"/>
      <c r="GI246" s="145"/>
      <c r="GJ246" s="145"/>
      <c r="GK246" s="145"/>
      <c r="GL246" s="145"/>
      <c r="GM246" s="145"/>
      <c r="GN246" s="145"/>
      <c r="GO246" s="145"/>
      <c r="GP246" s="145"/>
      <c r="GQ246" s="145"/>
      <c r="GR246" s="145"/>
      <c r="GS246" s="145"/>
      <c r="GT246" s="145"/>
      <c r="GU246" s="145"/>
      <c r="GV246" s="145"/>
      <c r="GW246" s="145"/>
      <c r="GX246" s="145"/>
      <c r="GY246" s="145"/>
      <c r="GZ246" s="145"/>
      <c r="HA246" s="145"/>
      <c r="HB246" s="145"/>
      <c r="HC246" s="145"/>
      <c r="HD246" s="145"/>
      <c r="HE246" s="145"/>
      <c r="HF246" s="145"/>
      <c r="HG246" s="145"/>
      <c r="HH246" s="145"/>
      <c r="HI246" s="145"/>
      <c r="HJ246" s="145"/>
      <c r="HK246" s="145"/>
      <c r="HL246" s="145"/>
      <c r="HM246" s="145"/>
      <c r="HN246" s="145"/>
      <c r="HO246" s="145"/>
      <c r="HP246" s="145"/>
      <c r="HQ246" s="145"/>
      <c r="HR246" s="145"/>
      <c r="HS246" s="145"/>
      <c r="HT246" s="145"/>
      <c r="HU246" s="145"/>
      <c r="HV246" s="145"/>
      <c r="HW246" s="145"/>
      <c r="HX246" s="145"/>
      <c r="HY246" s="145"/>
      <c r="HZ246" s="145"/>
      <c r="IA246" s="145"/>
      <c r="IB246" s="145"/>
      <c r="IC246" s="145"/>
      <c r="ID246" s="145"/>
      <c r="IE246" s="145"/>
      <c r="IF246" s="145"/>
      <c r="IG246" s="145"/>
      <c r="IH246" s="145"/>
      <c r="II246" s="145"/>
      <c r="IJ246" s="145"/>
      <c r="IK246" s="145"/>
      <c r="IL246" s="145"/>
      <c r="IM246" s="145"/>
      <c r="IN246" s="145"/>
      <c r="IO246" s="145"/>
      <c r="IP246" s="145"/>
      <c r="IQ246" s="145"/>
      <c r="IR246" s="145"/>
      <c r="IS246" s="145"/>
      <c r="IT246" s="145"/>
      <c r="IU246" s="145"/>
    </row>
    <row r="247" spans="1:255" x14ac:dyDescent="0.3">
      <c r="A247" s="145"/>
      <c r="B247" s="224"/>
      <c r="C247" s="224"/>
      <c r="D247" s="224"/>
      <c r="E247" s="145"/>
      <c r="F247" s="145"/>
      <c r="G247" s="146"/>
      <c r="H247" s="146"/>
      <c r="I247" s="147"/>
      <c r="J247" s="145"/>
      <c r="K247" s="155" t="s">
        <v>324</v>
      </c>
      <c r="L247" s="145">
        <v>192</v>
      </c>
      <c r="M247" s="145">
        <v>180</v>
      </c>
      <c r="N247" s="145" t="s">
        <v>97</v>
      </c>
      <c r="O247" s="145" t="s">
        <v>128</v>
      </c>
      <c r="P247" s="13" t="s">
        <v>104</v>
      </c>
      <c r="Q247" s="84" t="s">
        <v>104</v>
      </c>
      <c r="R247" s="13" t="s">
        <v>104</v>
      </c>
      <c r="S247" s="13" t="s">
        <v>104</v>
      </c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5"/>
      <c r="EA247" s="145"/>
      <c r="EB247" s="145"/>
      <c r="EC247" s="145"/>
      <c r="ED247" s="145"/>
      <c r="EE247" s="145"/>
      <c r="EF247" s="145"/>
      <c r="EG247" s="145"/>
      <c r="EH247" s="145"/>
      <c r="EI247" s="145"/>
      <c r="EJ247" s="145"/>
      <c r="EK247" s="145"/>
      <c r="EL247" s="145"/>
      <c r="EM247" s="145"/>
      <c r="EN247" s="145"/>
      <c r="EO247" s="145"/>
      <c r="EP247" s="145"/>
      <c r="EQ247" s="145"/>
      <c r="ER247" s="145"/>
      <c r="ES247" s="145"/>
      <c r="ET247" s="145"/>
      <c r="EU247" s="145"/>
      <c r="EV247" s="145"/>
      <c r="EW247" s="145"/>
      <c r="EX247" s="145"/>
      <c r="EY247" s="145"/>
      <c r="EZ247" s="145"/>
      <c r="FA247" s="145"/>
      <c r="FB247" s="145"/>
      <c r="FC247" s="145"/>
      <c r="FD247" s="145"/>
      <c r="FE247" s="145"/>
      <c r="FF247" s="145"/>
      <c r="FG247" s="145"/>
      <c r="FH247" s="145"/>
      <c r="FI247" s="145"/>
      <c r="FJ247" s="145"/>
      <c r="FK247" s="145"/>
      <c r="FL247" s="145"/>
      <c r="FM247" s="145"/>
      <c r="FN247" s="145"/>
      <c r="FO247" s="145"/>
      <c r="FP247" s="145"/>
      <c r="FQ247" s="145"/>
      <c r="FR247" s="145"/>
      <c r="FS247" s="145"/>
      <c r="FT247" s="145"/>
      <c r="FU247" s="145"/>
      <c r="FV247" s="145"/>
      <c r="FW247" s="145"/>
      <c r="FX247" s="145"/>
      <c r="FY247" s="145"/>
      <c r="FZ247" s="145"/>
      <c r="GA247" s="145"/>
      <c r="GB247" s="145"/>
      <c r="GC247" s="145"/>
      <c r="GD247" s="145"/>
      <c r="GE247" s="145"/>
      <c r="GF247" s="145"/>
      <c r="GG247" s="145"/>
      <c r="GH247" s="145"/>
      <c r="GI247" s="145"/>
      <c r="GJ247" s="145"/>
      <c r="GK247" s="145"/>
      <c r="GL247" s="145"/>
      <c r="GM247" s="145"/>
      <c r="GN247" s="145"/>
      <c r="GO247" s="145"/>
      <c r="GP247" s="145"/>
      <c r="GQ247" s="145"/>
      <c r="GR247" s="145"/>
      <c r="GS247" s="145"/>
      <c r="GT247" s="145"/>
      <c r="GU247" s="145"/>
      <c r="GV247" s="145"/>
      <c r="GW247" s="145"/>
      <c r="GX247" s="145"/>
      <c r="GY247" s="145"/>
      <c r="GZ247" s="145"/>
      <c r="HA247" s="145"/>
      <c r="HB247" s="145"/>
      <c r="HC247" s="145"/>
      <c r="HD247" s="145"/>
      <c r="HE247" s="145"/>
      <c r="HF247" s="145"/>
      <c r="HG247" s="145"/>
      <c r="HH247" s="145"/>
      <c r="HI247" s="145"/>
      <c r="HJ247" s="145"/>
      <c r="HK247" s="145"/>
      <c r="HL247" s="145"/>
      <c r="HM247" s="145"/>
      <c r="HN247" s="145"/>
      <c r="HO247" s="145"/>
      <c r="HP247" s="145"/>
      <c r="HQ247" s="145"/>
      <c r="HR247" s="145"/>
      <c r="HS247" s="145"/>
      <c r="HT247" s="145"/>
      <c r="HU247" s="145"/>
      <c r="HV247" s="145"/>
      <c r="HW247" s="145"/>
      <c r="HX247" s="145"/>
      <c r="HY247" s="145"/>
      <c r="HZ247" s="145"/>
      <c r="IA247" s="145"/>
      <c r="IB247" s="145"/>
      <c r="IC247" s="145"/>
      <c r="ID247" s="145"/>
      <c r="IE247" s="145"/>
      <c r="IF247" s="145"/>
      <c r="IG247" s="145"/>
      <c r="IH247" s="145"/>
      <c r="II247" s="145"/>
      <c r="IJ247" s="145"/>
      <c r="IK247" s="145"/>
      <c r="IL247" s="145"/>
      <c r="IM247" s="145"/>
      <c r="IN247" s="145"/>
      <c r="IO247" s="145"/>
      <c r="IP247" s="145"/>
      <c r="IQ247" s="145"/>
      <c r="IR247" s="145"/>
      <c r="IS247" s="145"/>
      <c r="IT247" s="145"/>
      <c r="IU247" s="145"/>
    </row>
    <row r="248" spans="1:255" x14ac:dyDescent="0.3">
      <c r="A248" s="143" t="s">
        <v>47</v>
      </c>
      <c r="B248" s="224"/>
      <c r="C248" s="224"/>
      <c r="D248" s="224"/>
      <c r="E248" s="145"/>
      <c r="F248" s="145"/>
      <c r="G248" s="146"/>
      <c r="H248" s="146"/>
      <c r="I248" s="147"/>
      <c r="J248" s="145"/>
      <c r="K248" s="155"/>
      <c r="L248" s="145"/>
      <c r="M248" s="145"/>
      <c r="N248" s="145"/>
      <c r="O248" s="158" t="s">
        <v>47</v>
      </c>
      <c r="P248" s="159"/>
      <c r="Q248" s="159"/>
      <c r="R248" s="159"/>
      <c r="S248" s="159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5"/>
      <c r="DE248" s="145"/>
      <c r="DF248" s="145"/>
      <c r="DG248" s="145"/>
      <c r="DH248" s="145"/>
      <c r="DI248" s="145"/>
      <c r="DJ248" s="145"/>
      <c r="DK248" s="145"/>
      <c r="DL248" s="145"/>
      <c r="DM248" s="145"/>
      <c r="DN248" s="145"/>
      <c r="DO248" s="145"/>
      <c r="DP248" s="145"/>
      <c r="DQ248" s="145"/>
      <c r="DR248" s="145"/>
      <c r="DS248" s="145"/>
      <c r="DT248" s="145"/>
      <c r="DU248" s="145"/>
      <c r="DV248" s="145"/>
      <c r="DW248" s="145"/>
      <c r="DX248" s="145"/>
      <c r="DY248" s="145"/>
      <c r="DZ248" s="145"/>
      <c r="EA248" s="145"/>
      <c r="EB248" s="145"/>
      <c r="EC248" s="145"/>
      <c r="ED248" s="145"/>
      <c r="EE248" s="145"/>
      <c r="EF248" s="145"/>
      <c r="EG248" s="145"/>
      <c r="EH248" s="145"/>
      <c r="EI248" s="145"/>
      <c r="EJ248" s="145"/>
      <c r="EK248" s="145"/>
      <c r="EL248" s="145"/>
      <c r="EM248" s="145"/>
      <c r="EN248" s="145"/>
      <c r="EO248" s="145"/>
      <c r="EP248" s="145"/>
      <c r="EQ248" s="145"/>
      <c r="ER248" s="145"/>
      <c r="ES248" s="145"/>
      <c r="ET248" s="145"/>
      <c r="EU248" s="145"/>
      <c r="EV248" s="145"/>
      <c r="EW248" s="145"/>
      <c r="EX248" s="145"/>
      <c r="EY248" s="145"/>
      <c r="EZ248" s="145"/>
      <c r="FA248" s="145"/>
      <c r="FB248" s="145"/>
      <c r="FC248" s="145"/>
      <c r="FD248" s="145"/>
      <c r="FE248" s="145"/>
      <c r="FF248" s="145"/>
      <c r="FG248" s="145"/>
      <c r="FH248" s="145"/>
      <c r="FI248" s="145"/>
      <c r="FJ248" s="145"/>
      <c r="FK248" s="145"/>
      <c r="FL248" s="145"/>
      <c r="FM248" s="145"/>
      <c r="FN248" s="145"/>
      <c r="FO248" s="145"/>
      <c r="FP248" s="145"/>
      <c r="FQ248" s="145"/>
      <c r="FR248" s="145"/>
      <c r="FS248" s="145"/>
      <c r="FT248" s="145"/>
      <c r="FU248" s="145"/>
      <c r="FV248" s="145"/>
      <c r="FW248" s="145"/>
      <c r="FX248" s="145"/>
      <c r="FY248" s="145"/>
      <c r="FZ248" s="145"/>
      <c r="GA248" s="145"/>
      <c r="GB248" s="145"/>
      <c r="GC248" s="145"/>
      <c r="GD248" s="145"/>
      <c r="GE248" s="145"/>
      <c r="GF248" s="145"/>
      <c r="GG248" s="145"/>
      <c r="GH248" s="145"/>
      <c r="GI248" s="145"/>
      <c r="GJ248" s="145"/>
      <c r="GK248" s="145"/>
      <c r="GL248" s="145"/>
      <c r="GM248" s="145"/>
      <c r="GN248" s="145"/>
      <c r="GO248" s="145"/>
      <c r="GP248" s="145"/>
      <c r="GQ248" s="145"/>
      <c r="GR248" s="145"/>
      <c r="GS248" s="145"/>
      <c r="GT248" s="145"/>
      <c r="GU248" s="145"/>
      <c r="GV248" s="145"/>
      <c r="GW248" s="145"/>
      <c r="GX248" s="145"/>
      <c r="GY248" s="145"/>
      <c r="GZ248" s="145"/>
      <c r="HA248" s="145"/>
      <c r="HB248" s="145"/>
      <c r="HC248" s="145"/>
      <c r="HD248" s="145"/>
      <c r="HE248" s="145"/>
      <c r="HF248" s="145"/>
      <c r="HG248" s="145"/>
      <c r="HH248" s="145"/>
      <c r="HI248" s="145"/>
      <c r="HJ248" s="145"/>
      <c r="HK248" s="145"/>
      <c r="HL248" s="145"/>
      <c r="HM248" s="145"/>
      <c r="HN248" s="145"/>
      <c r="HO248" s="145"/>
      <c r="HP248" s="145"/>
      <c r="HQ248" s="145"/>
      <c r="HR248" s="145"/>
      <c r="HS248" s="145"/>
      <c r="HT248" s="145"/>
      <c r="HU248" s="145"/>
      <c r="HV248" s="145"/>
      <c r="HW248" s="145"/>
      <c r="HX248" s="145"/>
      <c r="HY248" s="145"/>
      <c r="HZ248" s="145"/>
      <c r="IA248" s="145"/>
      <c r="IB248" s="145"/>
      <c r="IC248" s="145"/>
      <c r="ID248" s="145"/>
      <c r="IE248" s="145"/>
      <c r="IF248" s="145"/>
      <c r="IG248" s="145"/>
      <c r="IH248" s="145"/>
      <c r="II248" s="145"/>
      <c r="IJ248" s="145"/>
      <c r="IK248" s="145"/>
      <c r="IL248" s="145"/>
      <c r="IM248" s="145"/>
      <c r="IN248" s="145"/>
      <c r="IO248" s="145"/>
      <c r="IP248" s="145"/>
      <c r="IQ248" s="145"/>
      <c r="IR248" s="145"/>
      <c r="IS248" s="145"/>
      <c r="IT248" s="145"/>
      <c r="IU248" s="145"/>
    </row>
    <row r="249" spans="1:255" ht="65" x14ac:dyDescent="0.3">
      <c r="A249" s="145"/>
      <c r="B249" s="224"/>
      <c r="C249" s="224"/>
      <c r="D249" s="224"/>
      <c r="E249" s="145"/>
      <c r="F249" s="145" t="s">
        <v>48</v>
      </c>
      <c r="G249" s="146" t="s">
        <v>527</v>
      </c>
      <c r="H249" s="146" t="s">
        <v>528</v>
      </c>
      <c r="I249" s="147" t="s">
        <v>529</v>
      </c>
      <c r="J249" s="149"/>
      <c r="K249" s="155"/>
      <c r="L249" s="149"/>
      <c r="M249" s="149"/>
      <c r="N249" s="149"/>
      <c r="O249" s="149" t="s">
        <v>48</v>
      </c>
      <c r="P249" s="164"/>
      <c r="Q249" s="170"/>
      <c r="R249" s="164"/>
      <c r="S249" s="164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  <c r="CW249" s="145"/>
      <c r="CX249" s="145"/>
      <c r="CY249" s="145"/>
      <c r="CZ249" s="145"/>
      <c r="DA249" s="145"/>
      <c r="DB249" s="145"/>
      <c r="DC249" s="145"/>
      <c r="DD249" s="145"/>
      <c r="DE249" s="145"/>
      <c r="DF249" s="145"/>
      <c r="DG249" s="145"/>
      <c r="DH249" s="145"/>
      <c r="DI249" s="145"/>
      <c r="DJ249" s="145"/>
      <c r="DK249" s="145"/>
      <c r="DL249" s="145"/>
      <c r="DM249" s="145"/>
      <c r="DN249" s="145"/>
      <c r="DO249" s="145"/>
      <c r="DP249" s="145"/>
      <c r="DQ249" s="145"/>
      <c r="DR249" s="145"/>
      <c r="DS249" s="145"/>
      <c r="DT249" s="145"/>
      <c r="DU249" s="145"/>
      <c r="DV249" s="145"/>
      <c r="DW249" s="145"/>
      <c r="DX249" s="145"/>
      <c r="DY249" s="145"/>
      <c r="DZ249" s="145"/>
      <c r="EA249" s="145"/>
      <c r="EB249" s="145"/>
      <c r="EC249" s="145"/>
      <c r="ED249" s="145"/>
      <c r="EE249" s="145"/>
      <c r="EF249" s="145"/>
      <c r="EG249" s="145"/>
      <c r="EH249" s="145"/>
      <c r="EI249" s="145"/>
      <c r="EJ249" s="145"/>
      <c r="EK249" s="145"/>
      <c r="EL249" s="145"/>
      <c r="EM249" s="145"/>
      <c r="EN249" s="145"/>
      <c r="EO249" s="145"/>
      <c r="EP249" s="145"/>
      <c r="EQ249" s="145"/>
      <c r="ER249" s="145"/>
      <c r="ES249" s="145"/>
      <c r="ET249" s="145"/>
      <c r="EU249" s="145"/>
      <c r="EV249" s="145"/>
      <c r="EW249" s="145"/>
      <c r="EX249" s="145"/>
      <c r="EY249" s="145"/>
      <c r="EZ249" s="145"/>
      <c r="FA249" s="145"/>
      <c r="FB249" s="145"/>
      <c r="FC249" s="145"/>
      <c r="FD249" s="145"/>
      <c r="FE249" s="145"/>
      <c r="FF249" s="145"/>
      <c r="FG249" s="145"/>
      <c r="FH249" s="145"/>
      <c r="FI249" s="145"/>
      <c r="FJ249" s="145"/>
      <c r="FK249" s="145"/>
      <c r="FL249" s="145"/>
      <c r="FM249" s="145"/>
      <c r="FN249" s="145"/>
      <c r="FO249" s="145"/>
      <c r="FP249" s="145"/>
      <c r="FQ249" s="145"/>
      <c r="FR249" s="145"/>
      <c r="FS249" s="145"/>
      <c r="FT249" s="145"/>
      <c r="FU249" s="145"/>
      <c r="FV249" s="145"/>
      <c r="FW249" s="145"/>
      <c r="FX249" s="145"/>
      <c r="FY249" s="145"/>
      <c r="FZ249" s="145"/>
      <c r="GA249" s="145"/>
      <c r="GB249" s="145"/>
      <c r="GC249" s="145"/>
      <c r="GD249" s="145"/>
      <c r="GE249" s="145"/>
      <c r="GF249" s="145"/>
      <c r="GG249" s="145"/>
      <c r="GH249" s="145"/>
      <c r="GI249" s="145"/>
      <c r="GJ249" s="145"/>
      <c r="GK249" s="145"/>
      <c r="GL249" s="145"/>
      <c r="GM249" s="145"/>
      <c r="GN249" s="145"/>
      <c r="GO249" s="145"/>
      <c r="GP249" s="145"/>
      <c r="GQ249" s="145"/>
      <c r="GR249" s="145"/>
      <c r="GS249" s="145"/>
      <c r="GT249" s="145"/>
      <c r="GU249" s="145"/>
      <c r="GV249" s="145"/>
      <c r="GW249" s="145"/>
      <c r="GX249" s="145"/>
      <c r="GY249" s="145"/>
      <c r="GZ249" s="145"/>
      <c r="HA249" s="145"/>
      <c r="HB249" s="145"/>
      <c r="HC249" s="145"/>
      <c r="HD249" s="145"/>
      <c r="HE249" s="145"/>
      <c r="HF249" s="145"/>
      <c r="HG249" s="145"/>
      <c r="HH249" s="145"/>
      <c r="HI249" s="145"/>
      <c r="HJ249" s="145"/>
      <c r="HK249" s="145"/>
      <c r="HL249" s="145"/>
      <c r="HM249" s="145"/>
      <c r="HN249" s="145"/>
      <c r="HO249" s="145"/>
      <c r="HP249" s="145"/>
      <c r="HQ249" s="145"/>
      <c r="HR249" s="145"/>
      <c r="HS249" s="145"/>
      <c r="HT249" s="145"/>
      <c r="HU249" s="145"/>
      <c r="HV249" s="145"/>
      <c r="HW249" s="145"/>
      <c r="HX249" s="145"/>
      <c r="HY249" s="145"/>
      <c r="HZ249" s="145"/>
      <c r="IA249" s="145"/>
      <c r="IB249" s="145"/>
      <c r="IC249" s="145"/>
      <c r="ID249" s="145"/>
      <c r="IE249" s="145"/>
      <c r="IF249" s="145"/>
      <c r="IG249" s="145"/>
      <c r="IH249" s="145"/>
      <c r="II249" s="145"/>
      <c r="IJ249" s="145"/>
      <c r="IK249" s="145"/>
      <c r="IL249" s="145"/>
      <c r="IM249" s="145"/>
      <c r="IN249" s="145"/>
      <c r="IO249" s="145"/>
      <c r="IP249" s="145"/>
      <c r="IQ249" s="145"/>
      <c r="IR249" s="145"/>
      <c r="IS249" s="145"/>
      <c r="IT249" s="145"/>
      <c r="IU249" s="145"/>
    </row>
    <row r="250" spans="1:255" ht="26" x14ac:dyDescent="0.3">
      <c r="A250" s="145"/>
      <c r="B250" s="224"/>
      <c r="C250" s="224"/>
      <c r="D250" s="224"/>
      <c r="E250" s="145"/>
      <c r="F250" s="145"/>
      <c r="G250" s="146"/>
      <c r="H250" s="146"/>
      <c r="I250" s="147"/>
      <c r="J250" s="145" t="s">
        <v>105</v>
      </c>
      <c r="K250" s="155"/>
      <c r="L250" s="145">
        <v>200</v>
      </c>
      <c r="M250" s="145">
        <v>186</v>
      </c>
      <c r="N250" s="145" t="s">
        <v>97</v>
      </c>
      <c r="O250" s="145" t="s">
        <v>124</v>
      </c>
      <c r="P250" s="13" t="s">
        <v>104</v>
      </c>
      <c r="Q250" s="13" t="s">
        <v>104</v>
      </c>
      <c r="R250" s="13" t="s">
        <v>104</v>
      </c>
      <c r="S250" s="13" t="s">
        <v>104</v>
      </c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  <c r="CQ250" s="145"/>
      <c r="CR250" s="145"/>
      <c r="CS250" s="145"/>
      <c r="CT250" s="145"/>
      <c r="CU250" s="145"/>
      <c r="CV250" s="145"/>
      <c r="CW250" s="145"/>
      <c r="CX250" s="145"/>
      <c r="CY250" s="145"/>
      <c r="CZ250" s="145"/>
      <c r="DA250" s="145"/>
      <c r="DB250" s="145"/>
      <c r="DC250" s="145"/>
      <c r="DD250" s="145"/>
      <c r="DE250" s="145"/>
      <c r="DF250" s="145"/>
      <c r="DG250" s="145"/>
      <c r="DH250" s="145"/>
      <c r="DI250" s="145"/>
      <c r="DJ250" s="145"/>
      <c r="DK250" s="145"/>
      <c r="DL250" s="145"/>
      <c r="DM250" s="145"/>
      <c r="DN250" s="145"/>
      <c r="DO250" s="145"/>
      <c r="DP250" s="145"/>
      <c r="DQ250" s="145"/>
      <c r="DR250" s="145"/>
      <c r="DS250" s="145"/>
      <c r="DT250" s="145"/>
      <c r="DU250" s="145"/>
      <c r="DV250" s="145"/>
      <c r="DW250" s="145"/>
      <c r="DX250" s="145"/>
      <c r="DY250" s="145"/>
      <c r="DZ250" s="145"/>
      <c r="EA250" s="145"/>
      <c r="EB250" s="145"/>
      <c r="EC250" s="145"/>
      <c r="ED250" s="145"/>
      <c r="EE250" s="145"/>
      <c r="EF250" s="145"/>
      <c r="EG250" s="145"/>
      <c r="EH250" s="145"/>
      <c r="EI250" s="145"/>
      <c r="EJ250" s="145"/>
      <c r="EK250" s="145"/>
      <c r="EL250" s="145"/>
      <c r="EM250" s="145"/>
      <c r="EN250" s="145"/>
      <c r="EO250" s="145"/>
      <c r="EP250" s="145"/>
      <c r="EQ250" s="145"/>
      <c r="ER250" s="145"/>
      <c r="ES250" s="145"/>
      <c r="ET250" s="145"/>
      <c r="EU250" s="145"/>
      <c r="EV250" s="145"/>
      <c r="EW250" s="145"/>
      <c r="EX250" s="145"/>
      <c r="EY250" s="145"/>
      <c r="EZ250" s="145"/>
      <c r="FA250" s="145"/>
      <c r="FB250" s="145"/>
      <c r="FC250" s="145"/>
      <c r="FD250" s="145"/>
      <c r="FE250" s="145"/>
      <c r="FF250" s="145"/>
      <c r="FG250" s="145"/>
      <c r="FH250" s="145"/>
      <c r="FI250" s="145"/>
      <c r="FJ250" s="145"/>
      <c r="FK250" s="145"/>
      <c r="FL250" s="145"/>
      <c r="FM250" s="145"/>
      <c r="FN250" s="145"/>
      <c r="FO250" s="145"/>
      <c r="FP250" s="145"/>
      <c r="FQ250" s="145"/>
      <c r="FR250" s="145"/>
      <c r="FS250" s="145"/>
      <c r="FT250" s="145"/>
      <c r="FU250" s="145"/>
      <c r="FV250" s="145"/>
      <c r="FW250" s="145"/>
      <c r="FX250" s="145"/>
      <c r="FY250" s="145"/>
      <c r="FZ250" s="145"/>
      <c r="GA250" s="145"/>
      <c r="GB250" s="145"/>
      <c r="GC250" s="145"/>
      <c r="GD250" s="145"/>
      <c r="GE250" s="145"/>
      <c r="GF250" s="145"/>
      <c r="GG250" s="145"/>
      <c r="GH250" s="145"/>
      <c r="GI250" s="145"/>
      <c r="GJ250" s="145"/>
      <c r="GK250" s="145"/>
      <c r="GL250" s="145"/>
      <c r="GM250" s="145"/>
      <c r="GN250" s="145"/>
      <c r="GO250" s="145"/>
      <c r="GP250" s="145"/>
      <c r="GQ250" s="145"/>
      <c r="GR250" s="145"/>
      <c r="GS250" s="145"/>
      <c r="GT250" s="145"/>
      <c r="GU250" s="145"/>
      <c r="GV250" s="145"/>
      <c r="GW250" s="145"/>
      <c r="GX250" s="145"/>
      <c r="GY250" s="145"/>
      <c r="GZ250" s="145"/>
      <c r="HA250" s="145"/>
      <c r="HB250" s="145"/>
      <c r="HC250" s="145"/>
      <c r="HD250" s="145"/>
      <c r="HE250" s="145"/>
      <c r="HF250" s="145"/>
      <c r="HG250" s="145"/>
      <c r="HH250" s="145"/>
      <c r="HI250" s="145"/>
      <c r="HJ250" s="145"/>
      <c r="HK250" s="145"/>
      <c r="HL250" s="145"/>
      <c r="HM250" s="145"/>
      <c r="HN250" s="145"/>
      <c r="HO250" s="145"/>
      <c r="HP250" s="145"/>
      <c r="HQ250" s="145"/>
      <c r="HR250" s="145"/>
      <c r="HS250" s="145"/>
      <c r="HT250" s="145"/>
      <c r="HU250" s="145"/>
      <c r="HV250" s="145"/>
      <c r="HW250" s="145"/>
      <c r="HX250" s="145"/>
      <c r="HY250" s="145"/>
      <c r="HZ250" s="145"/>
      <c r="IA250" s="145"/>
      <c r="IB250" s="145"/>
      <c r="IC250" s="145"/>
      <c r="ID250" s="145"/>
      <c r="IE250" s="145"/>
      <c r="IF250" s="145"/>
      <c r="IG250" s="145"/>
      <c r="IH250" s="145"/>
      <c r="II250" s="145"/>
      <c r="IJ250" s="145"/>
      <c r="IK250" s="145"/>
      <c r="IL250" s="145"/>
      <c r="IM250" s="145"/>
      <c r="IN250" s="145"/>
      <c r="IO250" s="145"/>
      <c r="IP250" s="145"/>
      <c r="IQ250" s="145"/>
      <c r="IR250" s="145"/>
      <c r="IS250" s="145"/>
      <c r="IT250" s="145"/>
      <c r="IU250" s="145"/>
    </row>
    <row r="251" spans="1:255" ht="26" x14ac:dyDescent="0.3">
      <c r="A251" s="145"/>
      <c r="B251" s="224"/>
      <c r="C251" s="224"/>
      <c r="D251" s="224"/>
      <c r="E251" s="145"/>
      <c r="F251" s="145"/>
      <c r="G251" s="146"/>
      <c r="H251" s="146"/>
      <c r="I251" s="147"/>
      <c r="J251" s="145"/>
      <c r="K251" s="155" t="s">
        <v>325</v>
      </c>
      <c r="L251" s="145">
        <v>204</v>
      </c>
      <c r="M251" s="145">
        <v>189</v>
      </c>
      <c r="N251" s="145" t="s">
        <v>97</v>
      </c>
      <c r="O251" s="145" t="s">
        <v>128</v>
      </c>
      <c r="P251" s="159"/>
      <c r="Q251" s="259" t="s">
        <v>326</v>
      </c>
      <c r="R251" s="259"/>
      <c r="S251" s="259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  <c r="CQ251" s="145"/>
      <c r="CR251" s="145"/>
      <c r="CS251" s="145"/>
      <c r="CT251" s="145"/>
      <c r="CU251" s="145"/>
      <c r="CV251" s="145"/>
      <c r="CW251" s="145"/>
      <c r="CX251" s="145"/>
      <c r="CY251" s="145"/>
      <c r="CZ251" s="145"/>
      <c r="DA251" s="145"/>
      <c r="DB251" s="145"/>
      <c r="DC251" s="145"/>
      <c r="DD251" s="145"/>
      <c r="DE251" s="145"/>
      <c r="DF251" s="145"/>
      <c r="DG251" s="145"/>
      <c r="DH251" s="145"/>
      <c r="DI251" s="145"/>
      <c r="DJ251" s="145"/>
      <c r="DK251" s="145"/>
      <c r="DL251" s="145"/>
      <c r="DM251" s="145"/>
      <c r="DN251" s="145"/>
      <c r="DO251" s="145"/>
      <c r="DP251" s="145"/>
      <c r="DQ251" s="145"/>
      <c r="DR251" s="145"/>
      <c r="DS251" s="145"/>
      <c r="DT251" s="145"/>
      <c r="DU251" s="145"/>
      <c r="DV251" s="145"/>
      <c r="DW251" s="145"/>
      <c r="DX251" s="145"/>
      <c r="DY251" s="145"/>
      <c r="DZ251" s="145"/>
      <c r="EA251" s="145"/>
      <c r="EB251" s="145"/>
      <c r="EC251" s="145"/>
      <c r="ED251" s="145"/>
      <c r="EE251" s="145"/>
      <c r="EF251" s="145"/>
      <c r="EG251" s="145"/>
      <c r="EH251" s="145"/>
      <c r="EI251" s="145"/>
      <c r="EJ251" s="145"/>
      <c r="EK251" s="145"/>
      <c r="EL251" s="145"/>
      <c r="EM251" s="145"/>
      <c r="EN251" s="145"/>
      <c r="EO251" s="145"/>
      <c r="EP251" s="145"/>
      <c r="EQ251" s="145"/>
      <c r="ER251" s="145"/>
      <c r="ES251" s="145"/>
      <c r="ET251" s="145"/>
      <c r="EU251" s="145"/>
      <c r="EV251" s="145"/>
      <c r="EW251" s="145"/>
      <c r="EX251" s="145"/>
      <c r="EY251" s="145"/>
      <c r="EZ251" s="145"/>
      <c r="FA251" s="145"/>
      <c r="FB251" s="145"/>
      <c r="FC251" s="145"/>
      <c r="FD251" s="145"/>
      <c r="FE251" s="145"/>
      <c r="FF251" s="145"/>
      <c r="FG251" s="145"/>
      <c r="FH251" s="145"/>
      <c r="FI251" s="145"/>
      <c r="FJ251" s="145"/>
      <c r="FK251" s="145"/>
      <c r="FL251" s="145"/>
      <c r="FM251" s="145"/>
      <c r="FN251" s="145"/>
      <c r="FO251" s="145"/>
      <c r="FP251" s="145"/>
      <c r="FQ251" s="145"/>
      <c r="FR251" s="145"/>
      <c r="FS251" s="145"/>
      <c r="FT251" s="145"/>
      <c r="FU251" s="145"/>
      <c r="FV251" s="145"/>
      <c r="FW251" s="145"/>
      <c r="FX251" s="145"/>
      <c r="FY251" s="145"/>
      <c r="FZ251" s="145"/>
      <c r="GA251" s="145"/>
      <c r="GB251" s="145"/>
      <c r="GC251" s="145"/>
      <c r="GD251" s="145"/>
      <c r="GE251" s="145"/>
      <c r="GF251" s="145"/>
      <c r="GG251" s="145"/>
      <c r="GH251" s="145"/>
      <c r="GI251" s="145"/>
      <c r="GJ251" s="145"/>
      <c r="GK251" s="145"/>
      <c r="GL251" s="145"/>
      <c r="GM251" s="145"/>
      <c r="GN251" s="145"/>
      <c r="GO251" s="145"/>
      <c r="GP251" s="145"/>
      <c r="GQ251" s="145"/>
      <c r="GR251" s="145"/>
      <c r="GS251" s="145"/>
      <c r="GT251" s="145"/>
      <c r="GU251" s="145"/>
      <c r="GV251" s="145"/>
      <c r="GW251" s="145"/>
      <c r="GX251" s="145"/>
      <c r="GY251" s="145"/>
      <c r="GZ251" s="145"/>
      <c r="HA251" s="145"/>
      <c r="HB251" s="145"/>
      <c r="HC251" s="145"/>
      <c r="HD251" s="145"/>
      <c r="HE251" s="145"/>
      <c r="HF251" s="145"/>
      <c r="HG251" s="145"/>
      <c r="HH251" s="145"/>
      <c r="HI251" s="145"/>
      <c r="HJ251" s="145"/>
      <c r="HK251" s="145"/>
      <c r="HL251" s="145"/>
      <c r="HM251" s="145"/>
      <c r="HN251" s="145"/>
      <c r="HO251" s="145"/>
      <c r="HP251" s="145"/>
      <c r="HQ251" s="145"/>
      <c r="HR251" s="145"/>
      <c r="HS251" s="145"/>
      <c r="HT251" s="145"/>
      <c r="HU251" s="145"/>
      <c r="HV251" s="145"/>
      <c r="HW251" s="145"/>
      <c r="HX251" s="145"/>
      <c r="HY251" s="145"/>
      <c r="HZ251" s="145"/>
      <c r="IA251" s="145"/>
      <c r="IB251" s="145"/>
      <c r="IC251" s="145"/>
      <c r="ID251" s="145"/>
      <c r="IE251" s="145"/>
      <c r="IF251" s="145"/>
      <c r="IG251" s="145"/>
      <c r="IH251" s="145"/>
      <c r="II251" s="145"/>
      <c r="IJ251" s="145"/>
      <c r="IK251" s="145"/>
      <c r="IL251" s="145"/>
      <c r="IM251" s="145"/>
      <c r="IN251" s="145"/>
      <c r="IO251" s="145"/>
      <c r="IP251" s="145"/>
      <c r="IQ251" s="145"/>
      <c r="IR251" s="145"/>
      <c r="IS251" s="145"/>
      <c r="IT251" s="145"/>
      <c r="IU251" s="145"/>
    </row>
    <row r="252" spans="1:255" ht="78" x14ac:dyDescent="0.3">
      <c r="A252" s="145"/>
      <c r="B252" s="224"/>
      <c r="C252" s="224"/>
      <c r="D252" s="224"/>
      <c r="E252" s="145"/>
      <c r="F252" s="145" t="s">
        <v>50</v>
      </c>
      <c r="G252" s="146" t="s">
        <v>530</v>
      </c>
      <c r="H252" s="146" t="s">
        <v>531</v>
      </c>
      <c r="I252" s="147" t="s">
        <v>532</v>
      </c>
      <c r="J252" s="149"/>
      <c r="K252" s="155"/>
      <c r="L252" s="149"/>
      <c r="M252" s="149"/>
      <c r="N252" s="149"/>
      <c r="O252" s="149" t="s">
        <v>50</v>
      </c>
      <c r="P252" s="159"/>
      <c r="Q252" s="160"/>
      <c r="R252" s="159"/>
      <c r="S252" s="159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5"/>
      <c r="DE252" s="145"/>
      <c r="DF252" s="145"/>
      <c r="DG252" s="145"/>
      <c r="DH252" s="145"/>
      <c r="DI252" s="145"/>
      <c r="DJ252" s="145"/>
      <c r="DK252" s="145"/>
      <c r="DL252" s="145"/>
      <c r="DM252" s="145"/>
      <c r="DN252" s="145"/>
      <c r="DO252" s="145"/>
      <c r="DP252" s="145"/>
      <c r="DQ252" s="145"/>
      <c r="DR252" s="145"/>
      <c r="DS252" s="145"/>
      <c r="DT252" s="145"/>
      <c r="DU252" s="145"/>
      <c r="DV252" s="145"/>
      <c r="DW252" s="145"/>
      <c r="DX252" s="145"/>
      <c r="DY252" s="145"/>
      <c r="DZ252" s="145"/>
      <c r="EA252" s="145"/>
      <c r="EB252" s="145"/>
      <c r="EC252" s="145"/>
      <c r="ED252" s="145"/>
      <c r="EE252" s="145"/>
      <c r="EF252" s="145"/>
      <c r="EG252" s="145"/>
      <c r="EH252" s="145"/>
      <c r="EI252" s="145"/>
      <c r="EJ252" s="145"/>
      <c r="EK252" s="145"/>
      <c r="EL252" s="145"/>
      <c r="EM252" s="145"/>
      <c r="EN252" s="145"/>
      <c r="EO252" s="145"/>
      <c r="EP252" s="145"/>
      <c r="EQ252" s="145"/>
      <c r="ER252" s="145"/>
      <c r="ES252" s="145"/>
      <c r="ET252" s="145"/>
      <c r="EU252" s="145"/>
      <c r="EV252" s="145"/>
      <c r="EW252" s="145"/>
      <c r="EX252" s="145"/>
      <c r="EY252" s="145"/>
      <c r="EZ252" s="145"/>
      <c r="FA252" s="145"/>
      <c r="FB252" s="145"/>
      <c r="FC252" s="145"/>
      <c r="FD252" s="145"/>
      <c r="FE252" s="145"/>
      <c r="FF252" s="145"/>
      <c r="FG252" s="145"/>
      <c r="FH252" s="145"/>
      <c r="FI252" s="145"/>
      <c r="FJ252" s="145"/>
      <c r="FK252" s="145"/>
      <c r="FL252" s="145"/>
      <c r="FM252" s="145"/>
      <c r="FN252" s="145"/>
      <c r="FO252" s="145"/>
      <c r="FP252" s="145"/>
      <c r="FQ252" s="145"/>
      <c r="FR252" s="145"/>
      <c r="FS252" s="145"/>
      <c r="FT252" s="145"/>
      <c r="FU252" s="145"/>
      <c r="FV252" s="145"/>
      <c r="FW252" s="145"/>
      <c r="FX252" s="145"/>
      <c r="FY252" s="145"/>
      <c r="FZ252" s="145"/>
      <c r="GA252" s="145"/>
      <c r="GB252" s="145"/>
      <c r="GC252" s="145"/>
      <c r="GD252" s="145"/>
      <c r="GE252" s="145"/>
      <c r="GF252" s="145"/>
      <c r="GG252" s="145"/>
      <c r="GH252" s="145"/>
      <c r="GI252" s="145"/>
      <c r="GJ252" s="145"/>
      <c r="GK252" s="145"/>
      <c r="GL252" s="145"/>
      <c r="GM252" s="145"/>
      <c r="GN252" s="145"/>
      <c r="GO252" s="145"/>
      <c r="GP252" s="145"/>
      <c r="GQ252" s="145"/>
      <c r="GR252" s="145"/>
      <c r="GS252" s="145"/>
      <c r="GT252" s="145"/>
      <c r="GU252" s="145"/>
      <c r="GV252" s="145"/>
      <c r="GW252" s="145"/>
      <c r="GX252" s="145"/>
      <c r="GY252" s="145"/>
      <c r="GZ252" s="145"/>
      <c r="HA252" s="145"/>
      <c r="HB252" s="145"/>
      <c r="HC252" s="145"/>
      <c r="HD252" s="145"/>
      <c r="HE252" s="145"/>
      <c r="HF252" s="145"/>
      <c r="HG252" s="145"/>
      <c r="HH252" s="145"/>
      <c r="HI252" s="145"/>
      <c r="HJ252" s="145"/>
      <c r="HK252" s="145"/>
      <c r="HL252" s="145"/>
      <c r="HM252" s="145"/>
      <c r="HN252" s="145"/>
      <c r="HO252" s="145"/>
      <c r="HP252" s="145"/>
      <c r="HQ252" s="145"/>
      <c r="HR252" s="145"/>
      <c r="HS252" s="145"/>
      <c r="HT252" s="145"/>
      <c r="HU252" s="145"/>
      <c r="HV252" s="145"/>
      <c r="HW252" s="145"/>
      <c r="HX252" s="145"/>
      <c r="HY252" s="145"/>
      <c r="HZ252" s="145"/>
      <c r="IA252" s="145"/>
      <c r="IB252" s="145"/>
      <c r="IC252" s="145"/>
      <c r="ID252" s="145"/>
      <c r="IE252" s="145"/>
      <c r="IF252" s="145"/>
      <c r="IG252" s="145"/>
      <c r="IH252" s="145"/>
      <c r="II252" s="145"/>
      <c r="IJ252" s="145"/>
      <c r="IK252" s="145"/>
      <c r="IL252" s="145"/>
      <c r="IM252" s="145"/>
      <c r="IN252" s="145"/>
      <c r="IO252" s="145"/>
      <c r="IP252" s="145"/>
      <c r="IQ252" s="145"/>
      <c r="IR252" s="145"/>
      <c r="IS252" s="145"/>
      <c r="IT252" s="145"/>
      <c r="IU252" s="145"/>
    </row>
    <row r="253" spans="1:255" x14ac:dyDescent="0.3">
      <c r="A253" s="145"/>
      <c r="B253" s="224"/>
      <c r="C253" s="224"/>
      <c r="D253" s="224"/>
      <c r="E253" s="145"/>
      <c r="F253" s="145"/>
      <c r="G253" s="146"/>
      <c r="H253" s="146"/>
      <c r="I253" s="147"/>
      <c r="J253" s="145" t="s">
        <v>327</v>
      </c>
      <c r="K253" s="155"/>
      <c r="L253" s="145">
        <v>200</v>
      </c>
      <c r="M253" s="145">
        <v>186</v>
      </c>
      <c r="N253" s="145" t="s">
        <v>97</v>
      </c>
      <c r="O253" s="145" t="s">
        <v>124</v>
      </c>
      <c r="P253" s="164"/>
      <c r="Q253" s="84" t="s">
        <v>104</v>
      </c>
      <c r="R253" s="32" t="s">
        <v>104</v>
      </c>
      <c r="S253" s="32" t="s">
        <v>104</v>
      </c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  <c r="BQ253" s="145"/>
      <c r="BR253" s="145"/>
      <c r="BS253" s="145"/>
      <c r="BT253" s="14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145"/>
      <c r="CY253" s="145"/>
      <c r="CZ253" s="145"/>
      <c r="DA253" s="145"/>
      <c r="DB253" s="145"/>
      <c r="DC253" s="145"/>
      <c r="DD253" s="145"/>
      <c r="DE253" s="145"/>
      <c r="DF253" s="145"/>
      <c r="DG253" s="145"/>
      <c r="DH253" s="145"/>
      <c r="DI253" s="145"/>
      <c r="DJ253" s="145"/>
      <c r="DK253" s="145"/>
      <c r="DL253" s="145"/>
      <c r="DM253" s="145"/>
      <c r="DN253" s="145"/>
      <c r="DO253" s="145"/>
      <c r="DP253" s="145"/>
      <c r="DQ253" s="145"/>
      <c r="DR253" s="145"/>
      <c r="DS253" s="145"/>
      <c r="DT253" s="145"/>
      <c r="DU253" s="145"/>
      <c r="DV253" s="145"/>
      <c r="DW253" s="145"/>
      <c r="DX253" s="145"/>
      <c r="DY253" s="145"/>
      <c r="DZ253" s="145"/>
      <c r="EA253" s="145"/>
      <c r="EB253" s="145"/>
      <c r="EC253" s="145"/>
      <c r="ED253" s="145"/>
      <c r="EE253" s="145"/>
      <c r="EF253" s="145"/>
      <c r="EG253" s="145"/>
      <c r="EH253" s="145"/>
      <c r="EI253" s="145"/>
      <c r="EJ253" s="145"/>
      <c r="EK253" s="145"/>
      <c r="EL253" s="145"/>
      <c r="EM253" s="145"/>
      <c r="EN253" s="145"/>
      <c r="EO253" s="145"/>
      <c r="EP253" s="145"/>
      <c r="EQ253" s="145"/>
      <c r="ER253" s="145"/>
      <c r="ES253" s="145"/>
      <c r="ET253" s="145"/>
      <c r="EU253" s="145"/>
      <c r="EV253" s="145"/>
      <c r="EW253" s="145"/>
      <c r="EX253" s="145"/>
      <c r="EY253" s="145"/>
      <c r="EZ253" s="145"/>
      <c r="FA253" s="145"/>
      <c r="FB253" s="145"/>
      <c r="FC253" s="145"/>
      <c r="FD253" s="145"/>
      <c r="FE253" s="145"/>
      <c r="FF253" s="145"/>
      <c r="FG253" s="145"/>
      <c r="FH253" s="145"/>
      <c r="FI253" s="145"/>
      <c r="FJ253" s="145"/>
      <c r="FK253" s="145"/>
      <c r="FL253" s="145"/>
      <c r="FM253" s="145"/>
      <c r="FN253" s="145"/>
      <c r="FO253" s="145"/>
      <c r="FP253" s="145"/>
      <c r="FQ253" s="145"/>
      <c r="FR253" s="145"/>
      <c r="FS253" s="145"/>
      <c r="FT253" s="145"/>
      <c r="FU253" s="145"/>
      <c r="FV253" s="145"/>
      <c r="FW253" s="145"/>
      <c r="FX253" s="145"/>
      <c r="FY253" s="145"/>
      <c r="FZ253" s="145"/>
      <c r="GA253" s="145"/>
      <c r="GB253" s="145"/>
      <c r="GC253" s="145"/>
      <c r="GD253" s="145"/>
      <c r="GE253" s="145"/>
      <c r="GF253" s="145"/>
      <c r="GG253" s="145"/>
      <c r="GH253" s="145"/>
      <c r="GI253" s="145"/>
      <c r="GJ253" s="145"/>
      <c r="GK253" s="145"/>
      <c r="GL253" s="145"/>
      <c r="GM253" s="145"/>
      <c r="GN253" s="145"/>
      <c r="GO253" s="145"/>
      <c r="GP253" s="145"/>
      <c r="GQ253" s="145"/>
      <c r="GR253" s="145"/>
      <c r="GS253" s="145"/>
      <c r="GT253" s="145"/>
      <c r="GU253" s="145"/>
      <c r="GV253" s="145"/>
      <c r="GW253" s="145"/>
      <c r="GX253" s="145"/>
      <c r="GY253" s="145"/>
      <c r="GZ253" s="145"/>
      <c r="HA253" s="145"/>
      <c r="HB253" s="145"/>
      <c r="HC253" s="145"/>
      <c r="HD253" s="145"/>
      <c r="HE253" s="145"/>
      <c r="HF253" s="145"/>
      <c r="HG253" s="145"/>
      <c r="HH253" s="145"/>
      <c r="HI253" s="145"/>
      <c r="HJ253" s="145"/>
      <c r="HK253" s="145"/>
      <c r="HL253" s="145"/>
      <c r="HM253" s="145"/>
      <c r="HN253" s="145"/>
      <c r="HO253" s="145"/>
      <c r="HP253" s="145"/>
      <c r="HQ253" s="145"/>
      <c r="HR253" s="145"/>
      <c r="HS253" s="145"/>
      <c r="HT253" s="145"/>
      <c r="HU253" s="145"/>
      <c r="HV253" s="145"/>
      <c r="HW253" s="145"/>
      <c r="HX253" s="145"/>
      <c r="HY253" s="145"/>
      <c r="HZ253" s="145"/>
      <c r="IA253" s="145"/>
      <c r="IB253" s="145"/>
      <c r="IC253" s="145"/>
      <c r="ID253" s="145"/>
      <c r="IE253" s="145"/>
      <c r="IF253" s="145"/>
      <c r="IG253" s="145"/>
      <c r="IH253" s="145"/>
      <c r="II253" s="145"/>
      <c r="IJ253" s="145"/>
      <c r="IK253" s="145"/>
      <c r="IL253" s="145"/>
      <c r="IM253" s="145"/>
      <c r="IN253" s="145"/>
      <c r="IO253" s="145"/>
      <c r="IP253" s="145"/>
      <c r="IQ253" s="145"/>
      <c r="IR253" s="145"/>
      <c r="IS253" s="145"/>
      <c r="IT253" s="145"/>
      <c r="IU253" s="145"/>
    </row>
    <row r="254" spans="1:255" ht="26" x14ac:dyDescent="0.3">
      <c r="A254" s="145"/>
      <c r="B254" s="224"/>
      <c r="C254" s="224"/>
      <c r="D254" s="224"/>
      <c r="E254" s="145"/>
      <c r="F254" s="145"/>
      <c r="G254" s="146"/>
      <c r="H254" s="146"/>
      <c r="I254" s="147"/>
      <c r="J254" s="145"/>
      <c r="K254" s="155" t="s">
        <v>328</v>
      </c>
      <c r="L254" s="145">
        <v>204</v>
      </c>
      <c r="M254" s="145">
        <v>189</v>
      </c>
      <c r="N254" s="145" t="s">
        <v>97</v>
      </c>
      <c r="O254" s="145" t="s">
        <v>128</v>
      </c>
      <c r="P254" s="13" t="s">
        <v>104</v>
      </c>
      <c r="Q254" s="13" t="s">
        <v>104</v>
      </c>
      <c r="R254" s="13" t="s">
        <v>104</v>
      </c>
      <c r="S254" s="13" t="s">
        <v>104</v>
      </c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  <c r="BQ254" s="145"/>
      <c r="BR254" s="145"/>
      <c r="BS254" s="145"/>
      <c r="BT254" s="145"/>
      <c r="BU254" s="145"/>
      <c r="BV254" s="145"/>
      <c r="BW254" s="145"/>
      <c r="BX254" s="145"/>
      <c r="BY254" s="145"/>
      <c r="BZ254" s="145"/>
      <c r="CA254" s="145"/>
      <c r="CB254" s="145"/>
      <c r="CC254" s="145"/>
      <c r="CD254" s="145"/>
      <c r="CE254" s="145"/>
      <c r="CF254" s="145"/>
      <c r="CG254" s="145"/>
      <c r="CH254" s="145"/>
      <c r="CI254" s="145"/>
      <c r="CJ254" s="145"/>
      <c r="CK254" s="145"/>
      <c r="CL254" s="145"/>
      <c r="CM254" s="145"/>
      <c r="CN254" s="145"/>
      <c r="CO254" s="145"/>
      <c r="CP254" s="145"/>
      <c r="CQ254" s="145"/>
      <c r="CR254" s="145"/>
      <c r="CS254" s="145"/>
      <c r="CT254" s="145"/>
      <c r="CU254" s="145"/>
      <c r="CV254" s="145"/>
      <c r="CW254" s="145"/>
      <c r="CX254" s="145"/>
      <c r="CY254" s="145"/>
      <c r="CZ254" s="145"/>
      <c r="DA254" s="145"/>
      <c r="DB254" s="145"/>
      <c r="DC254" s="145"/>
      <c r="DD254" s="145"/>
      <c r="DE254" s="145"/>
      <c r="DF254" s="145"/>
      <c r="DG254" s="145"/>
      <c r="DH254" s="145"/>
      <c r="DI254" s="145"/>
      <c r="DJ254" s="145"/>
      <c r="DK254" s="145"/>
      <c r="DL254" s="145"/>
      <c r="DM254" s="145"/>
      <c r="DN254" s="145"/>
      <c r="DO254" s="145"/>
      <c r="DP254" s="145"/>
      <c r="DQ254" s="145"/>
      <c r="DR254" s="145"/>
      <c r="DS254" s="145"/>
      <c r="DT254" s="145"/>
      <c r="DU254" s="145"/>
      <c r="DV254" s="145"/>
      <c r="DW254" s="145"/>
      <c r="DX254" s="145"/>
      <c r="DY254" s="145"/>
      <c r="DZ254" s="145"/>
      <c r="EA254" s="145"/>
      <c r="EB254" s="145"/>
      <c r="EC254" s="145"/>
      <c r="ED254" s="145"/>
      <c r="EE254" s="145"/>
      <c r="EF254" s="145"/>
      <c r="EG254" s="145"/>
      <c r="EH254" s="145"/>
      <c r="EI254" s="145"/>
      <c r="EJ254" s="145"/>
      <c r="EK254" s="145"/>
      <c r="EL254" s="145"/>
      <c r="EM254" s="145"/>
      <c r="EN254" s="145"/>
      <c r="EO254" s="145"/>
      <c r="EP254" s="145"/>
      <c r="EQ254" s="145"/>
      <c r="ER254" s="145"/>
      <c r="ES254" s="145"/>
      <c r="ET254" s="145"/>
      <c r="EU254" s="145"/>
      <c r="EV254" s="145"/>
      <c r="EW254" s="145"/>
      <c r="EX254" s="145"/>
      <c r="EY254" s="145"/>
      <c r="EZ254" s="145"/>
      <c r="FA254" s="145"/>
      <c r="FB254" s="145"/>
      <c r="FC254" s="145"/>
      <c r="FD254" s="145"/>
      <c r="FE254" s="145"/>
      <c r="FF254" s="145"/>
      <c r="FG254" s="145"/>
      <c r="FH254" s="145"/>
      <c r="FI254" s="145"/>
      <c r="FJ254" s="145"/>
      <c r="FK254" s="145"/>
      <c r="FL254" s="145"/>
      <c r="FM254" s="145"/>
      <c r="FN254" s="145"/>
      <c r="FO254" s="145"/>
      <c r="FP254" s="145"/>
      <c r="FQ254" s="145"/>
      <c r="FR254" s="145"/>
      <c r="FS254" s="145"/>
      <c r="FT254" s="145"/>
      <c r="FU254" s="145"/>
      <c r="FV254" s="145"/>
      <c r="FW254" s="145"/>
      <c r="FX254" s="145"/>
      <c r="FY254" s="145"/>
      <c r="FZ254" s="145"/>
      <c r="GA254" s="145"/>
      <c r="GB254" s="145"/>
      <c r="GC254" s="145"/>
      <c r="GD254" s="145"/>
      <c r="GE254" s="145"/>
      <c r="GF254" s="145"/>
      <c r="GG254" s="145"/>
      <c r="GH254" s="145"/>
      <c r="GI254" s="145"/>
      <c r="GJ254" s="145"/>
      <c r="GK254" s="145"/>
      <c r="GL254" s="145"/>
      <c r="GM254" s="145"/>
      <c r="GN254" s="145"/>
      <c r="GO254" s="145"/>
      <c r="GP254" s="145"/>
      <c r="GQ254" s="145"/>
      <c r="GR254" s="145"/>
      <c r="GS254" s="145"/>
      <c r="GT254" s="145"/>
      <c r="GU254" s="145"/>
      <c r="GV254" s="145"/>
      <c r="GW254" s="145"/>
      <c r="GX254" s="145"/>
      <c r="GY254" s="145"/>
      <c r="GZ254" s="145"/>
      <c r="HA254" s="145"/>
      <c r="HB254" s="145"/>
      <c r="HC254" s="145"/>
      <c r="HD254" s="145"/>
      <c r="HE254" s="145"/>
      <c r="HF254" s="145"/>
      <c r="HG254" s="145"/>
      <c r="HH254" s="145"/>
      <c r="HI254" s="145"/>
      <c r="HJ254" s="145"/>
      <c r="HK254" s="145"/>
      <c r="HL254" s="145"/>
      <c r="HM254" s="145"/>
      <c r="HN254" s="145"/>
      <c r="HO254" s="145"/>
      <c r="HP254" s="145"/>
      <c r="HQ254" s="145"/>
      <c r="HR254" s="145"/>
      <c r="HS254" s="145"/>
      <c r="HT254" s="145"/>
      <c r="HU254" s="145"/>
      <c r="HV254" s="145"/>
      <c r="HW254" s="145"/>
      <c r="HX254" s="145"/>
      <c r="HY254" s="145"/>
      <c r="HZ254" s="145"/>
      <c r="IA254" s="145"/>
      <c r="IB254" s="145"/>
      <c r="IC254" s="145"/>
      <c r="ID254" s="145"/>
      <c r="IE254" s="145"/>
      <c r="IF254" s="145"/>
      <c r="IG254" s="145"/>
      <c r="IH254" s="145"/>
      <c r="II254" s="145"/>
      <c r="IJ254" s="145"/>
      <c r="IK254" s="145"/>
      <c r="IL254" s="145"/>
      <c r="IM254" s="145"/>
      <c r="IN254" s="145"/>
      <c r="IO254" s="145"/>
      <c r="IP254" s="145"/>
      <c r="IQ254" s="145"/>
      <c r="IR254" s="145"/>
      <c r="IS254" s="145"/>
      <c r="IT254" s="145"/>
      <c r="IU254" s="145"/>
    </row>
    <row r="255" spans="1:255" ht="78" x14ac:dyDescent="0.3">
      <c r="A255" s="145"/>
      <c r="B255" s="224"/>
      <c r="C255" s="224"/>
      <c r="D255" s="224"/>
      <c r="E255" s="145"/>
      <c r="F255" s="145" t="s">
        <v>52</v>
      </c>
      <c r="G255" s="146" t="s">
        <v>533</v>
      </c>
      <c r="H255" s="146" t="s">
        <v>534</v>
      </c>
      <c r="I255" s="147" t="s">
        <v>535</v>
      </c>
      <c r="J255" s="149"/>
      <c r="K255" s="155"/>
      <c r="L255" s="149"/>
      <c r="M255" s="149"/>
      <c r="N255" s="149"/>
      <c r="O255" s="149" t="s">
        <v>52</v>
      </c>
      <c r="P255" s="159"/>
      <c r="Q255" s="160"/>
      <c r="R255" s="159"/>
      <c r="S255" s="159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  <c r="BQ255" s="145"/>
      <c r="BR255" s="145"/>
      <c r="BS255" s="145"/>
      <c r="BT255" s="145"/>
      <c r="BU255" s="145"/>
      <c r="BV255" s="145"/>
      <c r="BW255" s="145"/>
      <c r="BX255" s="145"/>
      <c r="BY255" s="145"/>
      <c r="BZ255" s="145"/>
      <c r="CA255" s="145"/>
      <c r="CB255" s="145"/>
      <c r="CC255" s="145"/>
      <c r="CD255" s="145"/>
      <c r="CE255" s="145"/>
      <c r="CF255" s="145"/>
      <c r="CG255" s="145"/>
      <c r="CH255" s="145"/>
      <c r="CI255" s="145"/>
      <c r="CJ255" s="145"/>
      <c r="CK255" s="145"/>
      <c r="CL255" s="145"/>
      <c r="CM255" s="145"/>
      <c r="CN255" s="145"/>
      <c r="CO255" s="145"/>
      <c r="CP255" s="145"/>
      <c r="CQ255" s="145"/>
      <c r="CR255" s="145"/>
      <c r="CS255" s="145"/>
      <c r="CT255" s="145"/>
      <c r="CU255" s="145"/>
      <c r="CV255" s="145"/>
      <c r="CW255" s="145"/>
      <c r="CX255" s="145"/>
      <c r="CY255" s="145"/>
      <c r="CZ255" s="145"/>
      <c r="DA255" s="145"/>
      <c r="DB255" s="145"/>
      <c r="DC255" s="145"/>
      <c r="DD255" s="145"/>
      <c r="DE255" s="145"/>
      <c r="DF255" s="145"/>
      <c r="DG255" s="145"/>
      <c r="DH255" s="145"/>
      <c r="DI255" s="145"/>
      <c r="DJ255" s="145"/>
      <c r="DK255" s="145"/>
      <c r="DL255" s="145"/>
      <c r="DM255" s="145"/>
      <c r="DN255" s="145"/>
      <c r="DO255" s="145"/>
      <c r="DP255" s="145"/>
      <c r="DQ255" s="145"/>
      <c r="DR255" s="145"/>
      <c r="DS255" s="145"/>
      <c r="DT255" s="145"/>
      <c r="DU255" s="145"/>
      <c r="DV255" s="145"/>
      <c r="DW255" s="145"/>
      <c r="DX255" s="145"/>
      <c r="DY255" s="145"/>
      <c r="DZ255" s="145"/>
      <c r="EA255" s="145"/>
      <c r="EB255" s="145"/>
      <c r="EC255" s="145"/>
      <c r="ED255" s="145"/>
      <c r="EE255" s="145"/>
      <c r="EF255" s="145"/>
      <c r="EG255" s="145"/>
      <c r="EH255" s="145"/>
      <c r="EI255" s="145"/>
      <c r="EJ255" s="145"/>
      <c r="EK255" s="145"/>
      <c r="EL255" s="145"/>
      <c r="EM255" s="145"/>
      <c r="EN255" s="145"/>
      <c r="EO255" s="145"/>
      <c r="EP255" s="145"/>
      <c r="EQ255" s="145"/>
      <c r="ER255" s="145"/>
      <c r="ES255" s="145"/>
      <c r="ET255" s="145"/>
      <c r="EU255" s="145"/>
      <c r="EV255" s="145"/>
      <c r="EW255" s="145"/>
      <c r="EX255" s="145"/>
      <c r="EY255" s="145"/>
      <c r="EZ255" s="145"/>
      <c r="FA255" s="145"/>
      <c r="FB255" s="145"/>
      <c r="FC255" s="145"/>
      <c r="FD255" s="145"/>
      <c r="FE255" s="145"/>
      <c r="FF255" s="145"/>
      <c r="FG255" s="145"/>
      <c r="FH255" s="145"/>
      <c r="FI255" s="145"/>
      <c r="FJ255" s="145"/>
      <c r="FK255" s="145"/>
      <c r="FL255" s="145"/>
      <c r="FM255" s="145"/>
      <c r="FN255" s="145"/>
      <c r="FO255" s="145"/>
      <c r="FP255" s="145"/>
      <c r="FQ255" s="145"/>
      <c r="FR255" s="145"/>
      <c r="FS255" s="145"/>
      <c r="FT255" s="145"/>
      <c r="FU255" s="145"/>
      <c r="FV255" s="145"/>
      <c r="FW255" s="145"/>
      <c r="FX255" s="145"/>
      <c r="FY255" s="145"/>
      <c r="FZ255" s="145"/>
      <c r="GA255" s="145"/>
      <c r="GB255" s="145"/>
      <c r="GC255" s="145"/>
      <c r="GD255" s="145"/>
      <c r="GE255" s="145"/>
      <c r="GF255" s="145"/>
      <c r="GG255" s="145"/>
      <c r="GH255" s="145"/>
      <c r="GI255" s="145"/>
      <c r="GJ255" s="145"/>
      <c r="GK255" s="145"/>
      <c r="GL255" s="145"/>
      <c r="GM255" s="145"/>
      <c r="GN255" s="145"/>
      <c r="GO255" s="145"/>
      <c r="GP255" s="145"/>
      <c r="GQ255" s="145"/>
      <c r="GR255" s="145"/>
      <c r="GS255" s="145"/>
      <c r="GT255" s="145"/>
      <c r="GU255" s="145"/>
      <c r="GV255" s="145"/>
      <c r="GW255" s="145"/>
      <c r="GX255" s="145"/>
      <c r="GY255" s="145"/>
      <c r="GZ255" s="145"/>
      <c r="HA255" s="145"/>
      <c r="HB255" s="145"/>
      <c r="HC255" s="145"/>
      <c r="HD255" s="145"/>
      <c r="HE255" s="145"/>
      <c r="HF255" s="145"/>
      <c r="HG255" s="145"/>
      <c r="HH255" s="145"/>
      <c r="HI255" s="145"/>
      <c r="HJ255" s="145"/>
      <c r="HK255" s="145"/>
      <c r="HL255" s="145"/>
      <c r="HM255" s="145"/>
      <c r="HN255" s="145"/>
      <c r="HO255" s="145"/>
      <c r="HP255" s="145"/>
      <c r="HQ255" s="145"/>
      <c r="HR255" s="145"/>
      <c r="HS255" s="145"/>
      <c r="HT255" s="145"/>
      <c r="HU255" s="145"/>
      <c r="HV255" s="145"/>
      <c r="HW255" s="145"/>
      <c r="HX255" s="145"/>
      <c r="HY255" s="145"/>
      <c r="HZ255" s="145"/>
      <c r="IA255" s="145"/>
      <c r="IB255" s="145"/>
      <c r="IC255" s="145"/>
      <c r="ID255" s="145"/>
      <c r="IE255" s="145"/>
      <c r="IF255" s="145"/>
      <c r="IG255" s="145"/>
      <c r="IH255" s="145"/>
      <c r="II255" s="145"/>
      <c r="IJ255" s="145"/>
      <c r="IK255" s="145"/>
      <c r="IL255" s="145"/>
      <c r="IM255" s="145"/>
      <c r="IN255" s="145"/>
      <c r="IO255" s="145"/>
      <c r="IP255" s="145"/>
      <c r="IQ255" s="145"/>
      <c r="IR255" s="145"/>
      <c r="IS255" s="145"/>
      <c r="IT255" s="145"/>
      <c r="IU255" s="145"/>
    </row>
    <row r="256" spans="1:255" ht="26" x14ac:dyDescent="0.3">
      <c r="A256" s="145"/>
      <c r="B256" s="224"/>
      <c r="C256" s="224"/>
      <c r="D256" s="224"/>
      <c r="E256" s="145"/>
      <c r="F256" s="145"/>
      <c r="G256" s="146"/>
      <c r="H256" s="146"/>
      <c r="I256" s="147"/>
      <c r="J256" s="145" t="s">
        <v>329</v>
      </c>
      <c r="K256" s="155"/>
      <c r="L256" s="145">
        <v>201</v>
      </c>
      <c r="M256" s="145">
        <v>187</v>
      </c>
      <c r="N256" s="145" t="s">
        <v>97</v>
      </c>
      <c r="O256" s="145" t="s">
        <v>124</v>
      </c>
      <c r="P256" s="13" t="s">
        <v>104</v>
      </c>
      <c r="Q256" s="13" t="s">
        <v>104</v>
      </c>
      <c r="R256" s="13" t="s">
        <v>104</v>
      </c>
      <c r="S256" s="164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  <c r="BQ256" s="145"/>
      <c r="BR256" s="145"/>
      <c r="BS256" s="145"/>
      <c r="BT256" s="145"/>
      <c r="BU256" s="145"/>
      <c r="BV256" s="145"/>
      <c r="BW256" s="145"/>
      <c r="BX256" s="145"/>
      <c r="BY256" s="145"/>
      <c r="BZ256" s="145"/>
      <c r="CA256" s="145"/>
      <c r="CB256" s="145"/>
      <c r="CC256" s="145"/>
      <c r="CD256" s="145"/>
      <c r="CE256" s="145"/>
      <c r="CF256" s="145"/>
      <c r="CG256" s="145"/>
      <c r="CH256" s="145"/>
      <c r="CI256" s="145"/>
      <c r="CJ256" s="145"/>
      <c r="CK256" s="145"/>
      <c r="CL256" s="145"/>
      <c r="CM256" s="145"/>
      <c r="CN256" s="145"/>
      <c r="CO256" s="145"/>
      <c r="CP256" s="145"/>
      <c r="CQ256" s="145"/>
      <c r="CR256" s="145"/>
      <c r="CS256" s="145"/>
      <c r="CT256" s="145"/>
      <c r="CU256" s="145"/>
      <c r="CV256" s="145"/>
      <c r="CW256" s="145"/>
      <c r="CX256" s="145"/>
      <c r="CY256" s="145"/>
      <c r="CZ256" s="145"/>
      <c r="DA256" s="145"/>
      <c r="DB256" s="145"/>
      <c r="DC256" s="145"/>
      <c r="DD256" s="145"/>
      <c r="DE256" s="145"/>
      <c r="DF256" s="145"/>
      <c r="DG256" s="145"/>
      <c r="DH256" s="145"/>
      <c r="DI256" s="145"/>
      <c r="DJ256" s="145"/>
      <c r="DK256" s="145"/>
      <c r="DL256" s="145"/>
      <c r="DM256" s="145"/>
      <c r="DN256" s="145"/>
      <c r="DO256" s="145"/>
      <c r="DP256" s="145"/>
      <c r="DQ256" s="145"/>
      <c r="DR256" s="145"/>
      <c r="DS256" s="145"/>
      <c r="DT256" s="145"/>
      <c r="DU256" s="145"/>
      <c r="DV256" s="145"/>
      <c r="DW256" s="145"/>
      <c r="DX256" s="145"/>
      <c r="DY256" s="145"/>
      <c r="DZ256" s="145"/>
      <c r="EA256" s="145"/>
      <c r="EB256" s="145"/>
      <c r="EC256" s="145"/>
      <c r="ED256" s="145"/>
      <c r="EE256" s="145"/>
      <c r="EF256" s="145"/>
      <c r="EG256" s="145"/>
      <c r="EH256" s="145"/>
      <c r="EI256" s="145"/>
      <c r="EJ256" s="145"/>
      <c r="EK256" s="145"/>
      <c r="EL256" s="145"/>
      <c r="EM256" s="145"/>
      <c r="EN256" s="145"/>
      <c r="EO256" s="145"/>
      <c r="EP256" s="145"/>
      <c r="EQ256" s="145"/>
      <c r="ER256" s="145"/>
      <c r="ES256" s="145"/>
      <c r="ET256" s="145"/>
      <c r="EU256" s="145"/>
      <c r="EV256" s="145"/>
      <c r="EW256" s="145"/>
      <c r="EX256" s="145"/>
      <c r="EY256" s="145"/>
      <c r="EZ256" s="145"/>
      <c r="FA256" s="145"/>
      <c r="FB256" s="145"/>
      <c r="FC256" s="145"/>
      <c r="FD256" s="145"/>
      <c r="FE256" s="145"/>
      <c r="FF256" s="145"/>
      <c r="FG256" s="145"/>
      <c r="FH256" s="145"/>
      <c r="FI256" s="145"/>
      <c r="FJ256" s="145"/>
      <c r="FK256" s="145"/>
      <c r="FL256" s="145"/>
      <c r="FM256" s="145"/>
      <c r="FN256" s="145"/>
      <c r="FO256" s="145"/>
      <c r="FP256" s="145"/>
      <c r="FQ256" s="145"/>
      <c r="FR256" s="145"/>
      <c r="FS256" s="145"/>
      <c r="FT256" s="145"/>
      <c r="FU256" s="145"/>
      <c r="FV256" s="145"/>
      <c r="FW256" s="145"/>
      <c r="FX256" s="145"/>
      <c r="FY256" s="145"/>
      <c r="FZ256" s="145"/>
      <c r="GA256" s="145"/>
      <c r="GB256" s="145"/>
      <c r="GC256" s="145"/>
      <c r="GD256" s="145"/>
      <c r="GE256" s="145"/>
      <c r="GF256" s="145"/>
      <c r="GG256" s="145"/>
      <c r="GH256" s="145"/>
      <c r="GI256" s="145"/>
      <c r="GJ256" s="145"/>
      <c r="GK256" s="145"/>
      <c r="GL256" s="145"/>
      <c r="GM256" s="145"/>
      <c r="GN256" s="145"/>
      <c r="GO256" s="145"/>
      <c r="GP256" s="145"/>
      <c r="GQ256" s="145"/>
      <c r="GR256" s="145"/>
      <c r="GS256" s="145"/>
      <c r="GT256" s="145"/>
      <c r="GU256" s="145"/>
      <c r="GV256" s="145"/>
      <c r="GW256" s="145"/>
      <c r="GX256" s="145"/>
      <c r="GY256" s="145"/>
      <c r="GZ256" s="145"/>
      <c r="HA256" s="145"/>
      <c r="HB256" s="145"/>
      <c r="HC256" s="145"/>
      <c r="HD256" s="145"/>
      <c r="HE256" s="145"/>
      <c r="HF256" s="145"/>
      <c r="HG256" s="145"/>
      <c r="HH256" s="145"/>
      <c r="HI256" s="145"/>
      <c r="HJ256" s="145"/>
      <c r="HK256" s="145"/>
      <c r="HL256" s="145"/>
      <c r="HM256" s="145"/>
      <c r="HN256" s="145"/>
      <c r="HO256" s="145"/>
      <c r="HP256" s="145"/>
      <c r="HQ256" s="145"/>
      <c r="HR256" s="145"/>
      <c r="HS256" s="145"/>
      <c r="HT256" s="145"/>
      <c r="HU256" s="145"/>
      <c r="HV256" s="145"/>
      <c r="HW256" s="145"/>
      <c r="HX256" s="145"/>
      <c r="HY256" s="145"/>
      <c r="HZ256" s="145"/>
      <c r="IA256" s="145"/>
      <c r="IB256" s="145"/>
      <c r="IC256" s="145"/>
      <c r="ID256" s="145"/>
      <c r="IE256" s="145"/>
      <c r="IF256" s="145"/>
      <c r="IG256" s="145"/>
      <c r="IH256" s="145"/>
      <c r="II256" s="145"/>
      <c r="IJ256" s="145"/>
      <c r="IK256" s="145"/>
      <c r="IL256" s="145"/>
      <c r="IM256" s="145"/>
      <c r="IN256" s="145"/>
      <c r="IO256" s="145"/>
      <c r="IP256" s="145"/>
      <c r="IQ256" s="145"/>
      <c r="IR256" s="145"/>
      <c r="IS256" s="145"/>
      <c r="IT256" s="145"/>
      <c r="IU256" s="145"/>
    </row>
    <row r="257" spans="1:255" ht="26" x14ac:dyDescent="0.3">
      <c r="A257" s="145"/>
      <c r="B257" s="224"/>
      <c r="C257" s="224"/>
      <c r="D257" s="224"/>
      <c r="E257" s="145"/>
      <c r="F257" s="145"/>
      <c r="G257" s="146"/>
      <c r="H257" s="146"/>
      <c r="I257" s="147"/>
      <c r="J257" s="145"/>
      <c r="K257" s="155" t="s">
        <v>330</v>
      </c>
      <c r="L257" s="145">
        <v>205</v>
      </c>
      <c r="M257" s="145">
        <v>190</v>
      </c>
      <c r="N257" s="145" t="s">
        <v>97</v>
      </c>
      <c r="O257" s="145" t="s">
        <v>128</v>
      </c>
      <c r="P257" s="159"/>
      <c r="Q257" s="160"/>
      <c r="R257" s="159"/>
      <c r="S257" s="159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  <c r="BQ257" s="145"/>
      <c r="BR257" s="145"/>
      <c r="BS257" s="145"/>
      <c r="BT257" s="145"/>
      <c r="BU257" s="145"/>
      <c r="BV257" s="145"/>
      <c r="BW257" s="145"/>
      <c r="BX257" s="145"/>
      <c r="BY257" s="145"/>
      <c r="BZ257" s="145"/>
      <c r="CA257" s="145"/>
      <c r="CB257" s="145"/>
      <c r="CC257" s="145"/>
      <c r="CD257" s="145"/>
      <c r="CE257" s="145"/>
      <c r="CF257" s="145"/>
      <c r="CG257" s="145"/>
      <c r="CH257" s="145"/>
      <c r="CI257" s="145"/>
      <c r="CJ257" s="145"/>
      <c r="CK257" s="145"/>
      <c r="CL257" s="145"/>
      <c r="CM257" s="145"/>
      <c r="CN257" s="145"/>
      <c r="CO257" s="145"/>
      <c r="CP257" s="145"/>
      <c r="CQ257" s="145"/>
      <c r="CR257" s="145"/>
      <c r="CS257" s="145"/>
      <c r="CT257" s="145"/>
      <c r="CU257" s="145"/>
      <c r="CV257" s="145"/>
      <c r="CW257" s="145"/>
      <c r="CX257" s="145"/>
      <c r="CY257" s="145"/>
      <c r="CZ257" s="145"/>
      <c r="DA257" s="145"/>
      <c r="DB257" s="145"/>
      <c r="DC257" s="145"/>
      <c r="DD257" s="145"/>
      <c r="DE257" s="145"/>
      <c r="DF257" s="145"/>
      <c r="DG257" s="145"/>
      <c r="DH257" s="145"/>
      <c r="DI257" s="145"/>
      <c r="DJ257" s="145"/>
      <c r="DK257" s="145"/>
      <c r="DL257" s="145"/>
      <c r="DM257" s="145"/>
      <c r="DN257" s="145"/>
      <c r="DO257" s="145"/>
      <c r="DP257" s="145"/>
      <c r="DQ257" s="145"/>
      <c r="DR257" s="145"/>
      <c r="DS257" s="145"/>
      <c r="DT257" s="145"/>
      <c r="DU257" s="145"/>
      <c r="DV257" s="145"/>
      <c r="DW257" s="145"/>
      <c r="DX257" s="145"/>
      <c r="DY257" s="145"/>
      <c r="DZ257" s="145"/>
      <c r="EA257" s="145"/>
      <c r="EB257" s="145"/>
      <c r="EC257" s="145"/>
      <c r="ED257" s="145"/>
      <c r="EE257" s="145"/>
      <c r="EF257" s="145"/>
      <c r="EG257" s="145"/>
      <c r="EH257" s="145"/>
      <c r="EI257" s="145"/>
      <c r="EJ257" s="145"/>
      <c r="EK257" s="145"/>
      <c r="EL257" s="145"/>
      <c r="EM257" s="145"/>
      <c r="EN257" s="145"/>
      <c r="EO257" s="145"/>
      <c r="EP257" s="145"/>
      <c r="EQ257" s="145"/>
      <c r="ER257" s="145"/>
      <c r="ES257" s="145"/>
      <c r="ET257" s="145"/>
      <c r="EU257" s="145"/>
      <c r="EV257" s="145"/>
      <c r="EW257" s="145"/>
      <c r="EX257" s="145"/>
      <c r="EY257" s="145"/>
      <c r="EZ257" s="145"/>
      <c r="FA257" s="145"/>
      <c r="FB257" s="145"/>
      <c r="FC257" s="145"/>
      <c r="FD257" s="145"/>
      <c r="FE257" s="145"/>
      <c r="FF257" s="145"/>
      <c r="FG257" s="145"/>
      <c r="FH257" s="145"/>
      <c r="FI257" s="145"/>
      <c r="FJ257" s="145"/>
      <c r="FK257" s="145"/>
      <c r="FL257" s="145"/>
      <c r="FM257" s="145"/>
      <c r="FN257" s="145"/>
      <c r="FO257" s="145"/>
      <c r="FP257" s="145"/>
      <c r="FQ257" s="145"/>
      <c r="FR257" s="145"/>
      <c r="FS257" s="145"/>
      <c r="FT257" s="145"/>
      <c r="FU257" s="145"/>
      <c r="FV257" s="145"/>
      <c r="FW257" s="145"/>
      <c r="FX257" s="145"/>
      <c r="FY257" s="145"/>
      <c r="FZ257" s="145"/>
      <c r="GA257" s="145"/>
      <c r="GB257" s="145"/>
      <c r="GC257" s="145"/>
      <c r="GD257" s="145"/>
      <c r="GE257" s="145"/>
      <c r="GF257" s="145"/>
      <c r="GG257" s="145"/>
      <c r="GH257" s="145"/>
      <c r="GI257" s="145"/>
      <c r="GJ257" s="145"/>
      <c r="GK257" s="145"/>
      <c r="GL257" s="145"/>
      <c r="GM257" s="145"/>
      <c r="GN257" s="145"/>
      <c r="GO257" s="145"/>
      <c r="GP257" s="145"/>
      <c r="GQ257" s="145"/>
      <c r="GR257" s="145"/>
      <c r="GS257" s="145"/>
      <c r="GT257" s="145"/>
      <c r="GU257" s="145"/>
      <c r="GV257" s="145"/>
      <c r="GW257" s="145"/>
      <c r="GX257" s="145"/>
      <c r="GY257" s="145"/>
      <c r="GZ257" s="145"/>
      <c r="HA257" s="145"/>
      <c r="HB257" s="145"/>
      <c r="HC257" s="145"/>
      <c r="HD257" s="145"/>
      <c r="HE257" s="145"/>
      <c r="HF257" s="145"/>
      <c r="HG257" s="145"/>
      <c r="HH257" s="145"/>
      <c r="HI257" s="145"/>
      <c r="HJ257" s="145"/>
      <c r="HK257" s="145"/>
      <c r="HL257" s="145"/>
      <c r="HM257" s="145"/>
      <c r="HN257" s="145"/>
      <c r="HO257" s="145"/>
      <c r="HP257" s="145"/>
      <c r="HQ257" s="145"/>
      <c r="HR257" s="145"/>
      <c r="HS257" s="145"/>
      <c r="HT257" s="145"/>
      <c r="HU257" s="145"/>
      <c r="HV257" s="145"/>
      <c r="HW257" s="145"/>
      <c r="HX257" s="145"/>
      <c r="HY257" s="145"/>
      <c r="HZ257" s="145"/>
      <c r="IA257" s="145"/>
      <c r="IB257" s="145"/>
      <c r="IC257" s="145"/>
      <c r="ID257" s="145"/>
      <c r="IE257" s="145"/>
      <c r="IF257" s="145"/>
      <c r="IG257" s="145"/>
      <c r="IH257" s="145"/>
      <c r="II257" s="145"/>
      <c r="IJ257" s="145"/>
      <c r="IK257" s="145"/>
      <c r="IL257" s="145"/>
      <c r="IM257" s="145"/>
      <c r="IN257" s="145"/>
      <c r="IO257" s="145"/>
      <c r="IP257" s="145"/>
      <c r="IQ257" s="145"/>
      <c r="IR257" s="145"/>
      <c r="IS257" s="145"/>
      <c r="IT257" s="145"/>
      <c r="IU257" s="145"/>
    </row>
    <row r="258" spans="1:255" ht="130" x14ac:dyDescent="0.3">
      <c r="A258" s="145"/>
      <c r="B258" s="224"/>
      <c r="C258" s="224"/>
      <c r="D258" s="224"/>
      <c r="E258" s="145"/>
      <c r="F258" s="145" t="s">
        <v>425</v>
      </c>
      <c r="G258" s="146" t="s">
        <v>536</v>
      </c>
      <c r="H258" s="146" t="s">
        <v>537</v>
      </c>
      <c r="I258" s="147" t="s">
        <v>538</v>
      </c>
      <c r="J258" s="149"/>
      <c r="K258" s="155"/>
      <c r="L258" s="149"/>
      <c r="M258" s="149"/>
      <c r="N258" s="149"/>
      <c r="O258" s="149" t="s">
        <v>54</v>
      </c>
      <c r="P258" s="159"/>
      <c r="Q258" s="160"/>
      <c r="R258" s="159"/>
      <c r="S258" s="159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  <c r="CQ258" s="145"/>
      <c r="CR258" s="145"/>
      <c r="CS258" s="145"/>
      <c r="CT258" s="145"/>
      <c r="CU258" s="145"/>
      <c r="CV258" s="145"/>
      <c r="CW258" s="145"/>
      <c r="CX258" s="145"/>
      <c r="CY258" s="145"/>
      <c r="CZ258" s="145"/>
      <c r="DA258" s="145"/>
      <c r="DB258" s="145"/>
      <c r="DC258" s="145"/>
      <c r="DD258" s="145"/>
      <c r="DE258" s="145"/>
      <c r="DF258" s="145"/>
      <c r="DG258" s="145"/>
      <c r="DH258" s="145"/>
      <c r="DI258" s="145"/>
      <c r="DJ258" s="145"/>
      <c r="DK258" s="145"/>
      <c r="DL258" s="145"/>
      <c r="DM258" s="145"/>
      <c r="DN258" s="145"/>
      <c r="DO258" s="145"/>
      <c r="DP258" s="145"/>
      <c r="DQ258" s="145"/>
      <c r="DR258" s="145"/>
      <c r="DS258" s="145"/>
      <c r="DT258" s="145"/>
      <c r="DU258" s="145"/>
      <c r="DV258" s="145"/>
      <c r="DW258" s="145"/>
      <c r="DX258" s="145"/>
      <c r="DY258" s="145"/>
      <c r="DZ258" s="145"/>
      <c r="EA258" s="145"/>
      <c r="EB258" s="145"/>
      <c r="EC258" s="145"/>
      <c r="ED258" s="145"/>
      <c r="EE258" s="145"/>
      <c r="EF258" s="145"/>
      <c r="EG258" s="145"/>
      <c r="EH258" s="145"/>
      <c r="EI258" s="145"/>
      <c r="EJ258" s="145"/>
      <c r="EK258" s="145"/>
      <c r="EL258" s="145"/>
      <c r="EM258" s="145"/>
      <c r="EN258" s="145"/>
      <c r="EO258" s="145"/>
      <c r="EP258" s="145"/>
      <c r="EQ258" s="145"/>
      <c r="ER258" s="145"/>
      <c r="ES258" s="145"/>
      <c r="ET258" s="145"/>
      <c r="EU258" s="145"/>
      <c r="EV258" s="145"/>
      <c r="EW258" s="145"/>
      <c r="EX258" s="145"/>
      <c r="EY258" s="145"/>
      <c r="EZ258" s="145"/>
      <c r="FA258" s="145"/>
      <c r="FB258" s="145"/>
      <c r="FC258" s="145"/>
      <c r="FD258" s="145"/>
      <c r="FE258" s="145"/>
      <c r="FF258" s="145"/>
      <c r="FG258" s="145"/>
      <c r="FH258" s="145"/>
      <c r="FI258" s="145"/>
      <c r="FJ258" s="145"/>
      <c r="FK258" s="145"/>
      <c r="FL258" s="145"/>
      <c r="FM258" s="145"/>
      <c r="FN258" s="145"/>
      <c r="FO258" s="145"/>
      <c r="FP258" s="145"/>
      <c r="FQ258" s="145"/>
      <c r="FR258" s="145"/>
      <c r="FS258" s="145"/>
      <c r="FT258" s="145"/>
      <c r="FU258" s="145"/>
      <c r="FV258" s="145"/>
      <c r="FW258" s="145"/>
      <c r="FX258" s="145"/>
      <c r="FY258" s="145"/>
      <c r="FZ258" s="145"/>
      <c r="GA258" s="145"/>
      <c r="GB258" s="145"/>
      <c r="GC258" s="145"/>
      <c r="GD258" s="145"/>
      <c r="GE258" s="145"/>
      <c r="GF258" s="145"/>
      <c r="GG258" s="145"/>
      <c r="GH258" s="145"/>
      <c r="GI258" s="145"/>
      <c r="GJ258" s="145"/>
      <c r="GK258" s="145"/>
      <c r="GL258" s="145"/>
      <c r="GM258" s="145"/>
      <c r="GN258" s="145"/>
      <c r="GO258" s="145"/>
      <c r="GP258" s="145"/>
      <c r="GQ258" s="145"/>
      <c r="GR258" s="145"/>
      <c r="GS258" s="145"/>
      <c r="GT258" s="145"/>
      <c r="GU258" s="145"/>
      <c r="GV258" s="145"/>
      <c r="GW258" s="145"/>
      <c r="GX258" s="145"/>
      <c r="GY258" s="145"/>
      <c r="GZ258" s="145"/>
      <c r="HA258" s="145"/>
      <c r="HB258" s="145"/>
      <c r="HC258" s="145"/>
      <c r="HD258" s="145"/>
      <c r="HE258" s="145"/>
      <c r="HF258" s="145"/>
      <c r="HG258" s="145"/>
      <c r="HH258" s="145"/>
      <c r="HI258" s="145"/>
      <c r="HJ258" s="145"/>
      <c r="HK258" s="145"/>
      <c r="HL258" s="145"/>
      <c r="HM258" s="145"/>
      <c r="HN258" s="145"/>
      <c r="HO258" s="145"/>
      <c r="HP258" s="145"/>
      <c r="HQ258" s="145"/>
      <c r="HR258" s="145"/>
      <c r="HS258" s="145"/>
      <c r="HT258" s="145"/>
      <c r="HU258" s="145"/>
      <c r="HV258" s="145"/>
      <c r="HW258" s="145"/>
      <c r="HX258" s="145"/>
      <c r="HY258" s="145"/>
      <c r="HZ258" s="145"/>
      <c r="IA258" s="145"/>
      <c r="IB258" s="145"/>
      <c r="IC258" s="145"/>
      <c r="ID258" s="145"/>
      <c r="IE258" s="145"/>
      <c r="IF258" s="145"/>
      <c r="IG258" s="145"/>
      <c r="IH258" s="145"/>
      <c r="II258" s="145"/>
      <c r="IJ258" s="145"/>
      <c r="IK258" s="145"/>
      <c r="IL258" s="145"/>
      <c r="IM258" s="145"/>
      <c r="IN258" s="145"/>
      <c r="IO258" s="145"/>
      <c r="IP258" s="145"/>
      <c r="IQ258" s="145"/>
      <c r="IR258" s="145"/>
      <c r="IS258" s="145"/>
      <c r="IT258" s="145"/>
      <c r="IU258" s="145"/>
    </row>
    <row r="259" spans="1:255" ht="26" x14ac:dyDescent="0.3">
      <c r="A259" s="145"/>
      <c r="B259" s="224"/>
      <c r="C259" s="224"/>
      <c r="D259" s="224"/>
      <c r="E259" s="145"/>
      <c r="F259" s="145"/>
      <c r="G259" s="146"/>
      <c r="H259" s="146"/>
      <c r="I259" s="147"/>
      <c r="J259" s="145" t="s">
        <v>331</v>
      </c>
      <c r="K259" s="155"/>
      <c r="L259" s="145">
        <v>201</v>
      </c>
      <c r="M259" s="145">
        <v>187</v>
      </c>
      <c r="N259" s="145" t="s">
        <v>97</v>
      </c>
      <c r="O259" s="145" t="s">
        <v>124</v>
      </c>
      <c r="P259" s="259" t="s">
        <v>104</v>
      </c>
      <c r="Q259" s="259"/>
      <c r="R259" s="259"/>
      <c r="S259" s="259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  <c r="BQ259" s="145"/>
      <c r="BR259" s="145"/>
      <c r="BS259" s="145"/>
      <c r="BT259" s="145"/>
      <c r="BU259" s="145"/>
      <c r="BV259" s="145"/>
      <c r="BW259" s="145"/>
      <c r="BX259" s="145"/>
      <c r="BY259" s="145"/>
      <c r="BZ259" s="145"/>
      <c r="CA259" s="145"/>
      <c r="CB259" s="145"/>
      <c r="CC259" s="145"/>
      <c r="CD259" s="145"/>
      <c r="CE259" s="145"/>
      <c r="CF259" s="145"/>
      <c r="CG259" s="145"/>
      <c r="CH259" s="145"/>
      <c r="CI259" s="145"/>
      <c r="CJ259" s="145"/>
      <c r="CK259" s="145"/>
      <c r="CL259" s="145"/>
      <c r="CM259" s="145"/>
      <c r="CN259" s="145"/>
      <c r="CO259" s="145"/>
      <c r="CP259" s="145"/>
      <c r="CQ259" s="145"/>
      <c r="CR259" s="145"/>
      <c r="CS259" s="145"/>
      <c r="CT259" s="145"/>
      <c r="CU259" s="145"/>
      <c r="CV259" s="145"/>
      <c r="CW259" s="145"/>
      <c r="CX259" s="145"/>
      <c r="CY259" s="145"/>
      <c r="CZ259" s="145"/>
      <c r="DA259" s="145"/>
      <c r="DB259" s="145"/>
      <c r="DC259" s="145"/>
      <c r="DD259" s="145"/>
      <c r="DE259" s="145"/>
      <c r="DF259" s="145"/>
      <c r="DG259" s="145"/>
      <c r="DH259" s="145"/>
      <c r="DI259" s="145"/>
      <c r="DJ259" s="145"/>
      <c r="DK259" s="145"/>
      <c r="DL259" s="145"/>
      <c r="DM259" s="145"/>
      <c r="DN259" s="145"/>
      <c r="DO259" s="145"/>
      <c r="DP259" s="145"/>
      <c r="DQ259" s="145"/>
      <c r="DR259" s="145"/>
      <c r="DS259" s="145"/>
      <c r="DT259" s="145"/>
      <c r="DU259" s="145"/>
      <c r="DV259" s="145"/>
      <c r="DW259" s="145"/>
      <c r="DX259" s="145"/>
      <c r="DY259" s="145"/>
      <c r="DZ259" s="145"/>
      <c r="EA259" s="145"/>
      <c r="EB259" s="145"/>
      <c r="EC259" s="145"/>
      <c r="ED259" s="145"/>
      <c r="EE259" s="145"/>
      <c r="EF259" s="145"/>
      <c r="EG259" s="145"/>
      <c r="EH259" s="145"/>
      <c r="EI259" s="145"/>
      <c r="EJ259" s="145"/>
      <c r="EK259" s="145"/>
      <c r="EL259" s="145"/>
      <c r="EM259" s="145"/>
      <c r="EN259" s="145"/>
      <c r="EO259" s="145"/>
      <c r="EP259" s="145"/>
      <c r="EQ259" s="145"/>
      <c r="ER259" s="145"/>
      <c r="ES259" s="145"/>
      <c r="ET259" s="145"/>
      <c r="EU259" s="145"/>
      <c r="EV259" s="145"/>
      <c r="EW259" s="145"/>
      <c r="EX259" s="145"/>
      <c r="EY259" s="145"/>
      <c r="EZ259" s="145"/>
      <c r="FA259" s="145"/>
      <c r="FB259" s="145"/>
      <c r="FC259" s="145"/>
      <c r="FD259" s="145"/>
      <c r="FE259" s="145"/>
      <c r="FF259" s="145"/>
      <c r="FG259" s="145"/>
      <c r="FH259" s="145"/>
      <c r="FI259" s="145"/>
      <c r="FJ259" s="145"/>
      <c r="FK259" s="145"/>
      <c r="FL259" s="145"/>
      <c r="FM259" s="145"/>
      <c r="FN259" s="145"/>
      <c r="FO259" s="145"/>
      <c r="FP259" s="145"/>
      <c r="FQ259" s="145"/>
      <c r="FR259" s="145"/>
      <c r="FS259" s="145"/>
      <c r="FT259" s="145"/>
      <c r="FU259" s="145"/>
      <c r="FV259" s="145"/>
      <c r="FW259" s="145"/>
      <c r="FX259" s="145"/>
      <c r="FY259" s="145"/>
      <c r="FZ259" s="145"/>
      <c r="GA259" s="145"/>
      <c r="GB259" s="145"/>
      <c r="GC259" s="145"/>
      <c r="GD259" s="145"/>
      <c r="GE259" s="145"/>
      <c r="GF259" s="145"/>
      <c r="GG259" s="145"/>
      <c r="GH259" s="145"/>
      <c r="GI259" s="145"/>
      <c r="GJ259" s="145"/>
      <c r="GK259" s="145"/>
      <c r="GL259" s="145"/>
      <c r="GM259" s="145"/>
      <c r="GN259" s="145"/>
      <c r="GO259" s="145"/>
      <c r="GP259" s="145"/>
      <c r="GQ259" s="145"/>
      <c r="GR259" s="145"/>
      <c r="GS259" s="145"/>
      <c r="GT259" s="145"/>
      <c r="GU259" s="145"/>
      <c r="GV259" s="145"/>
      <c r="GW259" s="145"/>
      <c r="GX259" s="145"/>
      <c r="GY259" s="145"/>
      <c r="GZ259" s="145"/>
      <c r="HA259" s="145"/>
      <c r="HB259" s="145"/>
      <c r="HC259" s="145"/>
      <c r="HD259" s="145"/>
      <c r="HE259" s="145"/>
      <c r="HF259" s="145"/>
      <c r="HG259" s="145"/>
      <c r="HH259" s="145"/>
      <c r="HI259" s="145"/>
      <c r="HJ259" s="145"/>
      <c r="HK259" s="145"/>
      <c r="HL259" s="145"/>
      <c r="HM259" s="145"/>
      <c r="HN259" s="145"/>
      <c r="HO259" s="145"/>
      <c r="HP259" s="145"/>
      <c r="HQ259" s="145"/>
      <c r="HR259" s="145"/>
      <c r="HS259" s="145"/>
      <c r="HT259" s="145"/>
      <c r="HU259" s="145"/>
      <c r="HV259" s="145"/>
      <c r="HW259" s="145"/>
      <c r="HX259" s="145"/>
      <c r="HY259" s="145"/>
      <c r="HZ259" s="145"/>
      <c r="IA259" s="145"/>
      <c r="IB259" s="145"/>
      <c r="IC259" s="145"/>
      <c r="ID259" s="145"/>
      <c r="IE259" s="145"/>
      <c r="IF259" s="145"/>
      <c r="IG259" s="145"/>
      <c r="IH259" s="145"/>
      <c r="II259" s="145"/>
      <c r="IJ259" s="145"/>
      <c r="IK259" s="145"/>
      <c r="IL259" s="145"/>
      <c r="IM259" s="145"/>
      <c r="IN259" s="145"/>
      <c r="IO259" s="145"/>
      <c r="IP259" s="145"/>
      <c r="IQ259" s="145"/>
      <c r="IR259" s="145"/>
      <c r="IS259" s="145"/>
      <c r="IT259" s="145"/>
      <c r="IU259" s="145"/>
    </row>
    <row r="260" spans="1:255" x14ac:dyDescent="0.3">
      <c r="A260" s="145"/>
      <c r="B260" s="224"/>
      <c r="C260" s="224"/>
      <c r="D260" s="224"/>
      <c r="E260" s="145"/>
      <c r="F260" s="145"/>
      <c r="G260" s="146"/>
      <c r="H260" s="146"/>
      <c r="I260" s="147"/>
      <c r="J260" s="145"/>
      <c r="K260" s="155" t="s">
        <v>332</v>
      </c>
      <c r="L260" s="145">
        <v>206</v>
      </c>
      <c r="M260" s="145">
        <v>191</v>
      </c>
      <c r="N260" s="145" t="s">
        <v>97</v>
      </c>
      <c r="O260" s="145" t="s">
        <v>128</v>
      </c>
      <c r="P260" s="159"/>
      <c r="Q260" s="160"/>
      <c r="R260" s="159"/>
      <c r="S260" s="159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  <c r="CQ260" s="145"/>
      <c r="CR260" s="145"/>
      <c r="CS260" s="145"/>
      <c r="CT260" s="145"/>
      <c r="CU260" s="145"/>
      <c r="CV260" s="145"/>
      <c r="CW260" s="145"/>
      <c r="CX260" s="145"/>
      <c r="CY260" s="145"/>
      <c r="CZ260" s="145"/>
      <c r="DA260" s="145"/>
      <c r="DB260" s="145"/>
      <c r="DC260" s="145"/>
      <c r="DD260" s="145"/>
      <c r="DE260" s="145"/>
      <c r="DF260" s="145"/>
      <c r="DG260" s="145"/>
      <c r="DH260" s="145"/>
      <c r="DI260" s="145"/>
      <c r="DJ260" s="145"/>
      <c r="DK260" s="145"/>
      <c r="DL260" s="145"/>
      <c r="DM260" s="145"/>
      <c r="DN260" s="145"/>
      <c r="DO260" s="145"/>
      <c r="DP260" s="145"/>
      <c r="DQ260" s="145"/>
      <c r="DR260" s="145"/>
      <c r="DS260" s="145"/>
      <c r="DT260" s="145"/>
      <c r="DU260" s="145"/>
      <c r="DV260" s="145"/>
      <c r="DW260" s="145"/>
      <c r="DX260" s="145"/>
      <c r="DY260" s="145"/>
      <c r="DZ260" s="145"/>
      <c r="EA260" s="145"/>
      <c r="EB260" s="145"/>
      <c r="EC260" s="145"/>
      <c r="ED260" s="145"/>
      <c r="EE260" s="145"/>
      <c r="EF260" s="145"/>
      <c r="EG260" s="145"/>
      <c r="EH260" s="145"/>
      <c r="EI260" s="145"/>
      <c r="EJ260" s="145"/>
      <c r="EK260" s="145"/>
      <c r="EL260" s="145"/>
      <c r="EM260" s="145"/>
      <c r="EN260" s="145"/>
      <c r="EO260" s="145"/>
      <c r="EP260" s="145"/>
      <c r="EQ260" s="145"/>
      <c r="ER260" s="145"/>
      <c r="ES260" s="145"/>
      <c r="ET260" s="145"/>
      <c r="EU260" s="145"/>
      <c r="EV260" s="145"/>
      <c r="EW260" s="145"/>
      <c r="EX260" s="145"/>
      <c r="EY260" s="145"/>
      <c r="EZ260" s="145"/>
      <c r="FA260" s="145"/>
      <c r="FB260" s="145"/>
      <c r="FC260" s="145"/>
      <c r="FD260" s="145"/>
      <c r="FE260" s="145"/>
      <c r="FF260" s="145"/>
      <c r="FG260" s="145"/>
      <c r="FH260" s="145"/>
      <c r="FI260" s="145"/>
      <c r="FJ260" s="145"/>
      <c r="FK260" s="145"/>
      <c r="FL260" s="145"/>
      <c r="FM260" s="145"/>
      <c r="FN260" s="145"/>
      <c r="FO260" s="145"/>
      <c r="FP260" s="145"/>
      <c r="FQ260" s="145"/>
      <c r="FR260" s="145"/>
      <c r="FS260" s="145"/>
      <c r="FT260" s="145"/>
      <c r="FU260" s="145"/>
      <c r="FV260" s="145"/>
      <c r="FW260" s="145"/>
      <c r="FX260" s="145"/>
      <c r="FY260" s="145"/>
      <c r="FZ260" s="145"/>
      <c r="GA260" s="145"/>
      <c r="GB260" s="145"/>
      <c r="GC260" s="145"/>
      <c r="GD260" s="145"/>
      <c r="GE260" s="145"/>
      <c r="GF260" s="145"/>
      <c r="GG260" s="145"/>
      <c r="GH260" s="145"/>
      <c r="GI260" s="145"/>
      <c r="GJ260" s="145"/>
      <c r="GK260" s="145"/>
      <c r="GL260" s="145"/>
      <c r="GM260" s="145"/>
      <c r="GN260" s="145"/>
      <c r="GO260" s="145"/>
      <c r="GP260" s="145"/>
      <c r="GQ260" s="145"/>
      <c r="GR260" s="145"/>
      <c r="GS260" s="145"/>
      <c r="GT260" s="145"/>
      <c r="GU260" s="145"/>
      <c r="GV260" s="145"/>
      <c r="GW260" s="145"/>
      <c r="GX260" s="145"/>
      <c r="GY260" s="145"/>
      <c r="GZ260" s="145"/>
      <c r="HA260" s="145"/>
      <c r="HB260" s="145"/>
      <c r="HC260" s="145"/>
      <c r="HD260" s="145"/>
      <c r="HE260" s="145"/>
      <c r="HF260" s="145"/>
      <c r="HG260" s="145"/>
      <c r="HH260" s="145"/>
      <c r="HI260" s="145"/>
      <c r="HJ260" s="145"/>
      <c r="HK260" s="145"/>
      <c r="HL260" s="145"/>
      <c r="HM260" s="145"/>
      <c r="HN260" s="145"/>
      <c r="HO260" s="145"/>
      <c r="HP260" s="145"/>
      <c r="HQ260" s="145"/>
      <c r="HR260" s="145"/>
      <c r="HS260" s="145"/>
      <c r="HT260" s="145"/>
      <c r="HU260" s="145"/>
      <c r="HV260" s="145"/>
      <c r="HW260" s="145"/>
      <c r="HX260" s="145"/>
      <c r="HY260" s="145"/>
      <c r="HZ260" s="145"/>
      <c r="IA260" s="145"/>
      <c r="IB260" s="145"/>
      <c r="IC260" s="145"/>
      <c r="ID260" s="145"/>
      <c r="IE260" s="145"/>
      <c r="IF260" s="145"/>
      <c r="IG260" s="145"/>
      <c r="IH260" s="145"/>
      <c r="II260" s="145"/>
      <c r="IJ260" s="145"/>
      <c r="IK260" s="145"/>
      <c r="IL260" s="145"/>
      <c r="IM260" s="145"/>
      <c r="IN260" s="145"/>
      <c r="IO260" s="145"/>
      <c r="IP260" s="145"/>
      <c r="IQ260" s="145"/>
      <c r="IR260" s="145"/>
      <c r="IS260" s="145"/>
      <c r="IT260" s="145"/>
      <c r="IU260" s="145"/>
    </row>
    <row r="261" spans="1:255" ht="91" x14ac:dyDescent="0.3">
      <c r="A261" s="145"/>
      <c r="B261" s="224"/>
      <c r="C261" s="224"/>
      <c r="D261" s="224"/>
      <c r="E261" s="145"/>
      <c r="F261" s="145" t="s">
        <v>56</v>
      </c>
      <c r="G261" s="146" t="s">
        <v>539</v>
      </c>
      <c r="H261" s="146" t="s">
        <v>540</v>
      </c>
      <c r="I261" s="147" t="s">
        <v>541</v>
      </c>
      <c r="J261" s="149"/>
      <c r="K261" s="155"/>
      <c r="L261" s="149"/>
      <c r="M261" s="149"/>
      <c r="N261" s="149"/>
      <c r="O261" s="149" t="s">
        <v>56</v>
      </c>
      <c r="P261" s="159"/>
      <c r="Q261" s="160"/>
      <c r="R261" s="159"/>
      <c r="S261" s="159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  <c r="CQ261" s="145"/>
      <c r="CR261" s="145"/>
      <c r="CS261" s="145"/>
      <c r="CT261" s="145"/>
      <c r="CU261" s="145"/>
      <c r="CV261" s="145"/>
      <c r="CW261" s="145"/>
      <c r="CX261" s="145"/>
      <c r="CY261" s="145"/>
      <c r="CZ261" s="145"/>
      <c r="DA261" s="145"/>
      <c r="DB261" s="145"/>
      <c r="DC261" s="145"/>
      <c r="DD261" s="145"/>
      <c r="DE261" s="145"/>
      <c r="DF261" s="145"/>
      <c r="DG261" s="145"/>
      <c r="DH261" s="145"/>
      <c r="DI261" s="145"/>
      <c r="DJ261" s="145"/>
      <c r="DK261" s="145"/>
      <c r="DL261" s="145"/>
      <c r="DM261" s="145"/>
      <c r="DN261" s="145"/>
      <c r="DO261" s="145"/>
      <c r="DP261" s="145"/>
      <c r="DQ261" s="145"/>
      <c r="DR261" s="145"/>
      <c r="DS261" s="145"/>
      <c r="DT261" s="145"/>
      <c r="DU261" s="145"/>
      <c r="DV261" s="145"/>
      <c r="DW261" s="145"/>
      <c r="DX261" s="145"/>
      <c r="DY261" s="145"/>
      <c r="DZ261" s="145"/>
      <c r="EA261" s="145"/>
      <c r="EB261" s="145"/>
      <c r="EC261" s="145"/>
      <c r="ED261" s="145"/>
      <c r="EE261" s="145"/>
      <c r="EF261" s="145"/>
      <c r="EG261" s="145"/>
      <c r="EH261" s="145"/>
      <c r="EI261" s="145"/>
      <c r="EJ261" s="145"/>
      <c r="EK261" s="145"/>
      <c r="EL261" s="145"/>
      <c r="EM261" s="145"/>
      <c r="EN261" s="145"/>
      <c r="EO261" s="145"/>
      <c r="EP261" s="145"/>
      <c r="EQ261" s="145"/>
      <c r="ER261" s="145"/>
      <c r="ES261" s="145"/>
      <c r="ET261" s="145"/>
      <c r="EU261" s="145"/>
      <c r="EV261" s="145"/>
      <c r="EW261" s="145"/>
      <c r="EX261" s="145"/>
      <c r="EY261" s="145"/>
      <c r="EZ261" s="145"/>
      <c r="FA261" s="145"/>
      <c r="FB261" s="145"/>
      <c r="FC261" s="145"/>
      <c r="FD261" s="145"/>
      <c r="FE261" s="145"/>
      <c r="FF261" s="145"/>
      <c r="FG261" s="145"/>
      <c r="FH261" s="145"/>
      <c r="FI261" s="145"/>
      <c r="FJ261" s="145"/>
      <c r="FK261" s="145"/>
      <c r="FL261" s="145"/>
      <c r="FM261" s="145"/>
      <c r="FN261" s="145"/>
      <c r="FO261" s="145"/>
      <c r="FP261" s="145"/>
      <c r="FQ261" s="145"/>
      <c r="FR261" s="145"/>
      <c r="FS261" s="145"/>
      <c r="FT261" s="145"/>
      <c r="FU261" s="145"/>
      <c r="FV261" s="145"/>
      <c r="FW261" s="145"/>
      <c r="FX261" s="145"/>
      <c r="FY261" s="145"/>
      <c r="FZ261" s="145"/>
      <c r="GA261" s="145"/>
      <c r="GB261" s="145"/>
      <c r="GC261" s="145"/>
      <c r="GD261" s="145"/>
      <c r="GE261" s="145"/>
      <c r="GF261" s="145"/>
      <c r="GG261" s="145"/>
      <c r="GH261" s="145"/>
      <c r="GI261" s="145"/>
      <c r="GJ261" s="145"/>
      <c r="GK261" s="145"/>
      <c r="GL261" s="145"/>
      <c r="GM261" s="145"/>
      <c r="GN261" s="145"/>
      <c r="GO261" s="145"/>
      <c r="GP261" s="145"/>
      <c r="GQ261" s="145"/>
      <c r="GR261" s="145"/>
      <c r="GS261" s="145"/>
      <c r="GT261" s="145"/>
      <c r="GU261" s="145"/>
      <c r="GV261" s="145"/>
      <c r="GW261" s="145"/>
      <c r="GX261" s="145"/>
      <c r="GY261" s="145"/>
      <c r="GZ261" s="145"/>
      <c r="HA261" s="145"/>
      <c r="HB261" s="145"/>
      <c r="HC261" s="145"/>
      <c r="HD261" s="145"/>
      <c r="HE261" s="145"/>
      <c r="HF261" s="145"/>
      <c r="HG261" s="145"/>
      <c r="HH261" s="145"/>
      <c r="HI261" s="145"/>
      <c r="HJ261" s="145"/>
      <c r="HK261" s="145"/>
      <c r="HL261" s="145"/>
      <c r="HM261" s="145"/>
      <c r="HN261" s="145"/>
      <c r="HO261" s="145"/>
      <c r="HP261" s="145"/>
      <c r="HQ261" s="145"/>
      <c r="HR261" s="145"/>
      <c r="HS261" s="145"/>
      <c r="HT261" s="145"/>
      <c r="HU261" s="145"/>
      <c r="HV261" s="145"/>
      <c r="HW261" s="145"/>
      <c r="HX261" s="145"/>
      <c r="HY261" s="145"/>
      <c r="HZ261" s="145"/>
      <c r="IA261" s="145"/>
      <c r="IB261" s="145"/>
      <c r="IC261" s="145"/>
      <c r="ID261" s="145"/>
      <c r="IE261" s="145"/>
      <c r="IF261" s="145"/>
      <c r="IG261" s="145"/>
      <c r="IH261" s="145"/>
      <c r="II261" s="145"/>
      <c r="IJ261" s="145"/>
      <c r="IK261" s="145"/>
      <c r="IL261" s="145"/>
      <c r="IM261" s="145"/>
      <c r="IN261" s="145"/>
      <c r="IO261" s="145"/>
      <c r="IP261" s="145"/>
      <c r="IQ261" s="145"/>
      <c r="IR261" s="145"/>
      <c r="IS261" s="145"/>
      <c r="IT261" s="145"/>
      <c r="IU261" s="145"/>
    </row>
    <row r="262" spans="1:255" ht="26" x14ac:dyDescent="0.3">
      <c r="A262" s="145"/>
      <c r="B262" s="224"/>
      <c r="C262" s="224"/>
      <c r="D262" s="224"/>
      <c r="E262" s="145"/>
      <c r="F262" s="145"/>
      <c r="G262" s="146"/>
      <c r="H262" s="146"/>
      <c r="I262" s="147"/>
      <c r="J262" s="145" t="s">
        <v>333</v>
      </c>
      <c r="K262" s="155"/>
      <c r="L262" s="145">
        <v>202</v>
      </c>
      <c r="M262" s="145">
        <v>188</v>
      </c>
      <c r="N262" s="145" t="s">
        <v>97</v>
      </c>
      <c r="O262" s="145" t="s">
        <v>124</v>
      </c>
      <c r="P262" s="13" t="s">
        <v>104</v>
      </c>
      <c r="Q262" s="13" t="s">
        <v>104</v>
      </c>
      <c r="R262" s="13" t="s">
        <v>104</v>
      </c>
      <c r="S262" s="13" t="s">
        <v>104</v>
      </c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  <c r="CQ262" s="145"/>
      <c r="CR262" s="145"/>
      <c r="CS262" s="145"/>
      <c r="CT262" s="145"/>
      <c r="CU262" s="145"/>
      <c r="CV262" s="145"/>
      <c r="CW262" s="145"/>
      <c r="CX262" s="145"/>
      <c r="CY262" s="145"/>
      <c r="CZ262" s="145"/>
      <c r="DA262" s="145"/>
      <c r="DB262" s="145"/>
      <c r="DC262" s="145"/>
      <c r="DD262" s="145"/>
      <c r="DE262" s="145"/>
      <c r="DF262" s="145"/>
      <c r="DG262" s="145"/>
      <c r="DH262" s="145"/>
      <c r="DI262" s="145"/>
      <c r="DJ262" s="145"/>
      <c r="DK262" s="145"/>
      <c r="DL262" s="145"/>
      <c r="DM262" s="145"/>
      <c r="DN262" s="145"/>
      <c r="DO262" s="145"/>
      <c r="DP262" s="145"/>
      <c r="DQ262" s="145"/>
      <c r="DR262" s="145"/>
      <c r="DS262" s="145"/>
      <c r="DT262" s="145"/>
      <c r="DU262" s="145"/>
      <c r="DV262" s="145"/>
      <c r="DW262" s="145"/>
      <c r="DX262" s="145"/>
      <c r="DY262" s="145"/>
      <c r="DZ262" s="145"/>
      <c r="EA262" s="145"/>
      <c r="EB262" s="145"/>
      <c r="EC262" s="145"/>
      <c r="ED262" s="145"/>
      <c r="EE262" s="145"/>
      <c r="EF262" s="145"/>
      <c r="EG262" s="145"/>
      <c r="EH262" s="145"/>
      <c r="EI262" s="145"/>
      <c r="EJ262" s="145"/>
      <c r="EK262" s="145"/>
      <c r="EL262" s="145"/>
      <c r="EM262" s="145"/>
      <c r="EN262" s="145"/>
      <c r="EO262" s="145"/>
      <c r="EP262" s="145"/>
      <c r="EQ262" s="145"/>
      <c r="ER262" s="145"/>
      <c r="ES262" s="145"/>
      <c r="ET262" s="145"/>
      <c r="EU262" s="145"/>
      <c r="EV262" s="145"/>
      <c r="EW262" s="145"/>
      <c r="EX262" s="145"/>
      <c r="EY262" s="145"/>
      <c r="EZ262" s="145"/>
      <c r="FA262" s="145"/>
      <c r="FB262" s="145"/>
      <c r="FC262" s="145"/>
      <c r="FD262" s="145"/>
      <c r="FE262" s="145"/>
      <c r="FF262" s="145"/>
      <c r="FG262" s="145"/>
      <c r="FH262" s="145"/>
      <c r="FI262" s="145"/>
      <c r="FJ262" s="145"/>
      <c r="FK262" s="145"/>
      <c r="FL262" s="145"/>
      <c r="FM262" s="145"/>
      <c r="FN262" s="145"/>
      <c r="FO262" s="145"/>
      <c r="FP262" s="145"/>
      <c r="FQ262" s="145"/>
      <c r="FR262" s="145"/>
      <c r="FS262" s="145"/>
      <c r="FT262" s="145"/>
      <c r="FU262" s="145"/>
      <c r="FV262" s="145"/>
      <c r="FW262" s="145"/>
      <c r="FX262" s="145"/>
      <c r="FY262" s="145"/>
      <c r="FZ262" s="145"/>
      <c r="GA262" s="145"/>
      <c r="GB262" s="145"/>
      <c r="GC262" s="145"/>
      <c r="GD262" s="145"/>
      <c r="GE262" s="145"/>
      <c r="GF262" s="145"/>
      <c r="GG262" s="145"/>
      <c r="GH262" s="145"/>
      <c r="GI262" s="145"/>
      <c r="GJ262" s="145"/>
      <c r="GK262" s="145"/>
      <c r="GL262" s="145"/>
      <c r="GM262" s="145"/>
      <c r="GN262" s="145"/>
      <c r="GO262" s="145"/>
      <c r="GP262" s="145"/>
      <c r="GQ262" s="145"/>
      <c r="GR262" s="145"/>
      <c r="GS262" s="145"/>
      <c r="GT262" s="145"/>
      <c r="GU262" s="145"/>
      <c r="GV262" s="145"/>
      <c r="GW262" s="145"/>
      <c r="GX262" s="145"/>
      <c r="GY262" s="145"/>
      <c r="GZ262" s="145"/>
      <c r="HA262" s="145"/>
      <c r="HB262" s="145"/>
      <c r="HC262" s="145"/>
      <c r="HD262" s="145"/>
      <c r="HE262" s="145"/>
      <c r="HF262" s="145"/>
      <c r="HG262" s="145"/>
      <c r="HH262" s="145"/>
      <c r="HI262" s="145"/>
      <c r="HJ262" s="145"/>
      <c r="HK262" s="145"/>
      <c r="HL262" s="145"/>
      <c r="HM262" s="145"/>
      <c r="HN262" s="145"/>
      <c r="HO262" s="145"/>
      <c r="HP262" s="145"/>
      <c r="HQ262" s="145"/>
      <c r="HR262" s="145"/>
      <c r="HS262" s="145"/>
      <c r="HT262" s="145"/>
      <c r="HU262" s="145"/>
      <c r="HV262" s="145"/>
      <c r="HW262" s="145"/>
      <c r="HX262" s="145"/>
      <c r="HY262" s="145"/>
      <c r="HZ262" s="145"/>
      <c r="IA262" s="145"/>
      <c r="IB262" s="145"/>
      <c r="IC262" s="145"/>
      <c r="ID262" s="145"/>
      <c r="IE262" s="145"/>
      <c r="IF262" s="145"/>
      <c r="IG262" s="145"/>
      <c r="IH262" s="145"/>
      <c r="II262" s="145"/>
      <c r="IJ262" s="145"/>
      <c r="IK262" s="145"/>
      <c r="IL262" s="145"/>
      <c r="IM262" s="145"/>
      <c r="IN262" s="145"/>
      <c r="IO262" s="145"/>
      <c r="IP262" s="145"/>
      <c r="IQ262" s="145"/>
      <c r="IR262" s="145"/>
      <c r="IS262" s="145"/>
      <c r="IT262" s="145"/>
      <c r="IU262" s="145"/>
    </row>
    <row r="263" spans="1:255" ht="26" x14ac:dyDescent="0.3">
      <c r="A263" s="145"/>
      <c r="B263" s="224"/>
      <c r="C263" s="224"/>
      <c r="D263" s="224"/>
      <c r="E263" s="145"/>
      <c r="F263" s="145"/>
      <c r="G263" s="146"/>
      <c r="H263" s="146"/>
      <c r="I263" s="147"/>
      <c r="J263" s="145"/>
      <c r="K263" s="155" t="s">
        <v>334</v>
      </c>
      <c r="L263" s="145">
        <v>207</v>
      </c>
      <c r="M263" s="145">
        <v>192</v>
      </c>
      <c r="N263" s="145" t="s">
        <v>97</v>
      </c>
      <c r="O263" s="145" t="s">
        <v>128</v>
      </c>
      <c r="P263" s="159"/>
      <c r="Q263" s="160"/>
      <c r="R263" s="159"/>
      <c r="S263" s="159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  <c r="CQ263" s="145"/>
      <c r="CR263" s="145"/>
      <c r="CS263" s="145"/>
      <c r="CT263" s="145"/>
      <c r="CU263" s="145"/>
      <c r="CV263" s="145"/>
      <c r="CW263" s="145"/>
      <c r="CX263" s="145"/>
      <c r="CY263" s="145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/>
      <c r="DM263" s="145"/>
      <c r="DN263" s="145"/>
      <c r="DO263" s="145"/>
      <c r="DP263" s="145"/>
      <c r="DQ263" s="145"/>
      <c r="DR263" s="145"/>
      <c r="DS263" s="145"/>
      <c r="DT263" s="145"/>
      <c r="DU263" s="145"/>
      <c r="DV263" s="145"/>
      <c r="DW263" s="145"/>
      <c r="DX263" s="145"/>
      <c r="DY263" s="145"/>
      <c r="DZ263" s="145"/>
      <c r="EA263" s="145"/>
      <c r="EB263" s="145"/>
      <c r="EC263" s="145"/>
      <c r="ED263" s="145"/>
      <c r="EE263" s="145"/>
      <c r="EF263" s="145"/>
      <c r="EG263" s="145"/>
      <c r="EH263" s="145"/>
      <c r="EI263" s="145"/>
      <c r="EJ263" s="145"/>
      <c r="EK263" s="145"/>
      <c r="EL263" s="145"/>
      <c r="EM263" s="145"/>
      <c r="EN263" s="145"/>
      <c r="EO263" s="145"/>
      <c r="EP263" s="145"/>
      <c r="EQ263" s="145"/>
      <c r="ER263" s="145"/>
      <c r="ES263" s="145"/>
      <c r="ET263" s="145"/>
      <c r="EU263" s="145"/>
      <c r="EV263" s="145"/>
      <c r="EW263" s="145"/>
      <c r="EX263" s="145"/>
      <c r="EY263" s="145"/>
      <c r="EZ263" s="145"/>
      <c r="FA263" s="145"/>
      <c r="FB263" s="145"/>
      <c r="FC263" s="145"/>
      <c r="FD263" s="145"/>
      <c r="FE263" s="145"/>
      <c r="FF263" s="145"/>
      <c r="FG263" s="145"/>
      <c r="FH263" s="145"/>
      <c r="FI263" s="145"/>
      <c r="FJ263" s="145"/>
      <c r="FK263" s="145"/>
      <c r="FL263" s="145"/>
      <c r="FM263" s="145"/>
      <c r="FN263" s="145"/>
      <c r="FO263" s="145"/>
      <c r="FP263" s="145"/>
      <c r="FQ263" s="145"/>
      <c r="FR263" s="145"/>
      <c r="FS263" s="145"/>
      <c r="FT263" s="145"/>
      <c r="FU263" s="145"/>
      <c r="FV263" s="145"/>
      <c r="FW263" s="145"/>
      <c r="FX263" s="145"/>
      <c r="FY263" s="145"/>
      <c r="FZ263" s="145"/>
      <c r="GA263" s="145"/>
      <c r="GB263" s="145"/>
      <c r="GC263" s="145"/>
      <c r="GD263" s="145"/>
      <c r="GE263" s="145"/>
      <c r="GF263" s="145"/>
      <c r="GG263" s="145"/>
      <c r="GH263" s="145"/>
      <c r="GI263" s="145"/>
      <c r="GJ263" s="145"/>
      <c r="GK263" s="145"/>
      <c r="GL263" s="145"/>
      <c r="GM263" s="145"/>
      <c r="GN263" s="145"/>
      <c r="GO263" s="145"/>
      <c r="GP263" s="145"/>
      <c r="GQ263" s="145"/>
      <c r="GR263" s="145"/>
      <c r="GS263" s="145"/>
      <c r="GT263" s="145"/>
      <c r="GU263" s="145"/>
      <c r="GV263" s="145"/>
      <c r="GW263" s="145"/>
      <c r="GX263" s="145"/>
      <c r="GY263" s="145"/>
      <c r="GZ263" s="145"/>
      <c r="HA263" s="145"/>
      <c r="HB263" s="145"/>
      <c r="HC263" s="145"/>
      <c r="HD263" s="145"/>
      <c r="HE263" s="145"/>
      <c r="HF263" s="145"/>
      <c r="HG263" s="145"/>
      <c r="HH263" s="145"/>
      <c r="HI263" s="145"/>
      <c r="HJ263" s="145"/>
      <c r="HK263" s="145"/>
      <c r="HL263" s="145"/>
      <c r="HM263" s="145"/>
      <c r="HN263" s="145"/>
      <c r="HO263" s="145"/>
      <c r="HP263" s="145"/>
      <c r="HQ263" s="145"/>
      <c r="HR263" s="145"/>
      <c r="HS263" s="145"/>
      <c r="HT263" s="145"/>
      <c r="HU263" s="145"/>
      <c r="HV263" s="145"/>
      <c r="HW263" s="145"/>
      <c r="HX263" s="145"/>
      <c r="HY263" s="145"/>
      <c r="HZ263" s="145"/>
      <c r="IA263" s="145"/>
      <c r="IB263" s="145"/>
      <c r="IC263" s="145"/>
      <c r="ID263" s="145"/>
      <c r="IE263" s="145"/>
      <c r="IF263" s="145"/>
      <c r="IG263" s="145"/>
      <c r="IH263" s="145"/>
      <c r="II263" s="145"/>
      <c r="IJ263" s="145"/>
      <c r="IK263" s="145"/>
      <c r="IL263" s="145"/>
      <c r="IM263" s="145"/>
      <c r="IN263" s="145"/>
      <c r="IO263" s="145"/>
      <c r="IP263" s="145"/>
      <c r="IQ263" s="145"/>
      <c r="IR263" s="145"/>
      <c r="IS263" s="145"/>
      <c r="IT263" s="145"/>
      <c r="IU263" s="145"/>
    </row>
    <row r="264" spans="1:255" ht="78" x14ac:dyDescent="0.3">
      <c r="A264" s="145"/>
      <c r="B264" s="224"/>
      <c r="C264" s="224"/>
      <c r="D264" s="224"/>
      <c r="E264" s="145"/>
      <c r="F264" s="145" t="s">
        <v>58</v>
      </c>
      <c r="G264" s="146" t="s">
        <v>543</v>
      </c>
      <c r="H264" s="146" t="s">
        <v>542</v>
      </c>
      <c r="I264" s="147" t="s">
        <v>544</v>
      </c>
      <c r="J264" s="149"/>
      <c r="K264" s="155"/>
      <c r="L264" s="149"/>
      <c r="M264" s="149"/>
      <c r="N264" s="149"/>
      <c r="O264" s="149" t="s">
        <v>58</v>
      </c>
      <c r="P264" s="159"/>
      <c r="Q264" s="160"/>
      <c r="R264" s="159"/>
      <c r="S264" s="159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  <c r="CQ264" s="145"/>
      <c r="CR264" s="145"/>
      <c r="CS264" s="145"/>
      <c r="CT264" s="145"/>
      <c r="CU264" s="145"/>
      <c r="CV264" s="145"/>
      <c r="CW264" s="145"/>
      <c r="CX264" s="145"/>
      <c r="CY264" s="145"/>
      <c r="CZ264" s="145"/>
      <c r="DA264" s="145"/>
      <c r="DB264" s="145"/>
      <c r="DC264" s="145"/>
      <c r="DD264" s="145"/>
      <c r="DE264" s="145"/>
      <c r="DF264" s="145"/>
      <c r="DG264" s="145"/>
      <c r="DH264" s="145"/>
      <c r="DI264" s="145"/>
      <c r="DJ264" s="145"/>
      <c r="DK264" s="145"/>
      <c r="DL264" s="145"/>
      <c r="DM264" s="145"/>
      <c r="DN264" s="145"/>
      <c r="DO264" s="145"/>
      <c r="DP264" s="145"/>
      <c r="DQ264" s="145"/>
      <c r="DR264" s="145"/>
      <c r="DS264" s="145"/>
      <c r="DT264" s="145"/>
      <c r="DU264" s="145"/>
      <c r="DV264" s="145"/>
      <c r="DW264" s="145"/>
      <c r="DX264" s="145"/>
      <c r="DY264" s="145"/>
      <c r="DZ264" s="145"/>
      <c r="EA264" s="145"/>
      <c r="EB264" s="145"/>
      <c r="EC264" s="145"/>
      <c r="ED264" s="145"/>
      <c r="EE264" s="145"/>
      <c r="EF264" s="145"/>
      <c r="EG264" s="145"/>
      <c r="EH264" s="145"/>
      <c r="EI264" s="145"/>
      <c r="EJ264" s="145"/>
      <c r="EK264" s="145"/>
      <c r="EL264" s="145"/>
      <c r="EM264" s="145"/>
      <c r="EN264" s="145"/>
      <c r="EO264" s="145"/>
      <c r="EP264" s="145"/>
      <c r="EQ264" s="145"/>
      <c r="ER264" s="145"/>
      <c r="ES264" s="145"/>
      <c r="ET264" s="145"/>
      <c r="EU264" s="145"/>
      <c r="EV264" s="145"/>
      <c r="EW264" s="145"/>
      <c r="EX264" s="145"/>
      <c r="EY264" s="145"/>
      <c r="EZ264" s="145"/>
      <c r="FA264" s="145"/>
      <c r="FB264" s="145"/>
      <c r="FC264" s="145"/>
      <c r="FD264" s="145"/>
      <c r="FE264" s="145"/>
      <c r="FF264" s="145"/>
      <c r="FG264" s="145"/>
      <c r="FH264" s="145"/>
      <c r="FI264" s="145"/>
      <c r="FJ264" s="145"/>
      <c r="FK264" s="145"/>
      <c r="FL264" s="145"/>
      <c r="FM264" s="145"/>
      <c r="FN264" s="145"/>
      <c r="FO264" s="145"/>
      <c r="FP264" s="145"/>
      <c r="FQ264" s="145"/>
      <c r="FR264" s="145"/>
      <c r="FS264" s="145"/>
      <c r="FT264" s="145"/>
      <c r="FU264" s="145"/>
      <c r="FV264" s="145"/>
      <c r="FW264" s="145"/>
      <c r="FX264" s="145"/>
      <c r="FY264" s="145"/>
      <c r="FZ264" s="145"/>
      <c r="GA264" s="145"/>
      <c r="GB264" s="145"/>
      <c r="GC264" s="145"/>
      <c r="GD264" s="145"/>
      <c r="GE264" s="145"/>
      <c r="GF264" s="145"/>
      <c r="GG264" s="145"/>
      <c r="GH264" s="145"/>
      <c r="GI264" s="145"/>
      <c r="GJ264" s="145"/>
      <c r="GK264" s="145"/>
      <c r="GL264" s="145"/>
      <c r="GM264" s="145"/>
      <c r="GN264" s="145"/>
      <c r="GO264" s="145"/>
      <c r="GP264" s="145"/>
      <c r="GQ264" s="145"/>
      <c r="GR264" s="145"/>
      <c r="GS264" s="145"/>
      <c r="GT264" s="145"/>
      <c r="GU264" s="145"/>
      <c r="GV264" s="145"/>
      <c r="GW264" s="145"/>
      <c r="GX264" s="145"/>
      <c r="GY264" s="145"/>
      <c r="GZ264" s="145"/>
      <c r="HA264" s="145"/>
      <c r="HB264" s="145"/>
      <c r="HC264" s="145"/>
      <c r="HD264" s="145"/>
      <c r="HE264" s="145"/>
      <c r="HF264" s="145"/>
      <c r="HG264" s="145"/>
      <c r="HH264" s="145"/>
      <c r="HI264" s="145"/>
      <c r="HJ264" s="145"/>
      <c r="HK264" s="145"/>
      <c r="HL264" s="145"/>
      <c r="HM264" s="145"/>
      <c r="HN264" s="145"/>
      <c r="HO264" s="145"/>
      <c r="HP264" s="145"/>
      <c r="HQ264" s="145"/>
      <c r="HR264" s="145"/>
      <c r="HS264" s="145"/>
      <c r="HT264" s="145"/>
      <c r="HU264" s="145"/>
      <c r="HV264" s="145"/>
      <c r="HW264" s="145"/>
      <c r="HX264" s="145"/>
      <c r="HY264" s="145"/>
      <c r="HZ264" s="145"/>
      <c r="IA264" s="145"/>
      <c r="IB264" s="145"/>
      <c r="IC264" s="145"/>
      <c r="ID264" s="145"/>
      <c r="IE264" s="145"/>
      <c r="IF264" s="145"/>
      <c r="IG264" s="145"/>
      <c r="IH264" s="145"/>
      <c r="II264" s="145"/>
      <c r="IJ264" s="145"/>
      <c r="IK264" s="145"/>
      <c r="IL264" s="145"/>
      <c r="IM264" s="145"/>
      <c r="IN264" s="145"/>
      <c r="IO264" s="145"/>
      <c r="IP264" s="145"/>
      <c r="IQ264" s="145"/>
      <c r="IR264" s="145"/>
      <c r="IS264" s="145"/>
      <c r="IT264" s="145"/>
      <c r="IU264" s="145"/>
    </row>
    <row r="265" spans="1:255" ht="26" x14ac:dyDescent="0.3">
      <c r="A265" s="145"/>
      <c r="B265" s="224"/>
      <c r="C265" s="224"/>
      <c r="D265" s="224"/>
      <c r="E265" s="145"/>
      <c r="F265" s="189"/>
      <c r="G265" s="146"/>
      <c r="H265" s="146"/>
      <c r="I265" s="147"/>
      <c r="J265" s="145" t="s">
        <v>335</v>
      </c>
      <c r="K265" s="155"/>
      <c r="L265" s="145">
        <v>203</v>
      </c>
      <c r="M265" s="145">
        <v>188</v>
      </c>
      <c r="N265" s="145" t="s">
        <v>97</v>
      </c>
      <c r="O265" s="145" t="s">
        <v>124</v>
      </c>
      <c r="P265" s="13" t="s">
        <v>104</v>
      </c>
      <c r="Q265" s="13" t="s">
        <v>104</v>
      </c>
      <c r="R265" s="13" t="s">
        <v>104</v>
      </c>
      <c r="S265" s="13" t="s">
        <v>104</v>
      </c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  <c r="CQ265" s="145"/>
      <c r="CR265" s="145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5"/>
      <c r="DE265" s="145"/>
      <c r="DF265" s="145"/>
      <c r="DG265" s="145"/>
      <c r="DH265" s="145"/>
      <c r="DI265" s="145"/>
      <c r="DJ265" s="145"/>
      <c r="DK265" s="145"/>
      <c r="DL265" s="145"/>
      <c r="DM265" s="145"/>
      <c r="DN265" s="145"/>
      <c r="DO265" s="145"/>
      <c r="DP265" s="145"/>
      <c r="DQ265" s="145"/>
      <c r="DR265" s="145"/>
      <c r="DS265" s="145"/>
      <c r="DT265" s="145"/>
      <c r="DU265" s="145"/>
      <c r="DV265" s="145"/>
      <c r="DW265" s="145"/>
      <c r="DX265" s="145"/>
      <c r="DY265" s="145"/>
      <c r="DZ265" s="145"/>
      <c r="EA265" s="145"/>
      <c r="EB265" s="145"/>
      <c r="EC265" s="145"/>
      <c r="ED265" s="145"/>
      <c r="EE265" s="145"/>
      <c r="EF265" s="145"/>
      <c r="EG265" s="145"/>
      <c r="EH265" s="145"/>
      <c r="EI265" s="145"/>
      <c r="EJ265" s="145"/>
      <c r="EK265" s="145"/>
      <c r="EL265" s="145"/>
      <c r="EM265" s="145"/>
      <c r="EN265" s="145"/>
      <c r="EO265" s="145"/>
      <c r="EP265" s="145"/>
      <c r="EQ265" s="145"/>
      <c r="ER265" s="145"/>
      <c r="ES265" s="145"/>
      <c r="ET265" s="145"/>
      <c r="EU265" s="145"/>
      <c r="EV265" s="145"/>
      <c r="EW265" s="145"/>
      <c r="EX265" s="145"/>
      <c r="EY265" s="145"/>
      <c r="EZ265" s="145"/>
      <c r="FA265" s="145"/>
      <c r="FB265" s="145"/>
      <c r="FC265" s="145"/>
      <c r="FD265" s="145"/>
      <c r="FE265" s="145"/>
      <c r="FF265" s="145"/>
      <c r="FG265" s="145"/>
      <c r="FH265" s="145"/>
      <c r="FI265" s="145"/>
      <c r="FJ265" s="145"/>
      <c r="FK265" s="145"/>
      <c r="FL265" s="145"/>
      <c r="FM265" s="145"/>
      <c r="FN265" s="145"/>
      <c r="FO265" s="145"/>
      <c r="FP265" s="145"/>
      <c r="FQ265" s="145"/>
      <c r="FR265" s="145"/>
      <c r="FS265" s="145"/>
      <c r="FT265" s="145"/>
      <c r="FU265" s="145"/>
      <c r="FV265" s="145"/>
      <c r="FW265" s="145"/>
      <c r="FX265" s="145"/>
      <c r="FY265" s="145"/>
      <c r="FZ265" s="145"/>
      <c r="GA265" s="145"/>
      <c r="GB265" s="145"/>
      <c r="GC265" s="145"/>
      <c r="GD265" s="145"/>
      <c r="GE265" s="145"/>
      <c r="GF265" s="145"/>
      <c r="GG265" s="145"/>
      <c r="GH265" s="145"/>
      <c r="GI265" s="145"/>
      <c r="GJ265" s="145"/>
      <c r="GK265" s="145"/>
      <c r="GL265" s="145"/>
      <c r="GM265" s="145"/>
      <c r="GN265" s="145"/>
      <c r="GO265" s="145"/>
      <c r="GP265" s="145"/>
      <c r="GQ265" s="145"/>
      <c r="GR265" s="145"/>
      <c r="GS265" s="145"/>
      <c r="GT265" s="145"/>
      <c r="GU265" s="145"/>
      <c r="GV265" s="145"/>
      <c r="GW265" s="145"/>
      <c r="GX265" s="145"/>
      <c r="GY265" s="145"/>
      <c r="GZ265" s="145"/>
      <c r="HA265" s="145"/>
      <c r="HB265" s="145"/>
      <c r="HC265" s="145"/>
      <c r="HD265" s="145"/>
      <c r="HE265" s="145"/>
      <c r="HF265" s="145"/>
      <c r="HG265" s="145"/>
      <c r="HH265" s="145"/>
      <c r="HI265" s="145"/>
      <c r="HJ265" s="145"/>
      <c r="HK265" s="145"/>
      <c r="HL265" s="145"/>
      <c r="HM265" s="145"/>
      <c r="HN265" s="145"/>
      <c r="HO265" s="145"/>
      <c r="HP265" s="145"/>
      <c r="HQ265" s="145"/>
      <c r="HR265" s="145"/>
      <c r="HS265" s="145"/>
      <c r="HT265" s="145"/>
      <c r="HU265" s="145"/>
      <c r="HV265" s="145"/>
      <c r="HW265" s="145"/>
      <c r="HX265" s="145"/>
      <c r="HY265" s="145"/>
      <c r="HZ265" s="145"/>
      <c r="IA265" s="145"/>
      <c r="IB265" s="145"/>
      <c r="IC265" s="145"/>
      <c r="ID265" s="145"/>
      <c r="IE265" s="145"/>
      <c r="IF265" s="145"/>
      <c r="IG265" s="145"/>
      <c r="IH265" s="145"/>
      <c r="II265" s="145"/>
      <c r="IJ265" s="145"/>
      <c r="IK265" s="145"/>
      <c r="IL265" s="145"/>
      <c r="IM265" s="145"/>
      <c r="IN265" s="145"/>
      <c r="IO265" s="145"/>
      <c r="IP265" s="145"/>
      <c r="IQ265" s="145"/>
      <c r="IR265" s="145"/>
      <c r="IS265" s="145"/>
      <c r="IT265" s="145"/>
      <c r="IU265" s="145"/>
    </row>
    <row r="266" spans="1:255" x14ac:dyDescent="0.3">
      <c r="A266" s="145"/>
      <c r="B266" s="224"/>
      <c r="C266" s="224"/>
      <c r="D266" s="224"/>
      <c r="E266" s="145"/>
      <c r="F266" s="145"/>
      <c r="G266" s="146"/>
      <c r="H266" s="146"/>
      <c r="I266" s="147"/>
      <c r="J266" s="145"/>
      <c r="K266" s="155" t="s">
        <v>336</v>
      </c>
      <c r="L266" s="145">
        <v>207</v>
      </c>
      <c r="M266" s="145">
        <v>192</v>
      </c>
      <c r="N266" s="145" t="s">
        <v>97</v>
      </c>
      <c r="O266" s="145" t="s">
        <v>128</v>
      </c>
      <c r="P266" s="159"/>
      <c r="Q266" s="13" t="s">
        <v>104</v>
      </c>
      <c r="R266" s="179"/>
      <c r="S266" s="13" t="s">
        <v>104</v>
      </c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  <c r="BQ266" s="145"/>
      <c r="BR266" s="145"/>
      <c r="BS266" s="145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5"/>
      <c r="CG266" s="145"/>
      <c r="CH266" s="145"/>
      <c r="CI266" s="145"/>
      <c r="CJ266" s="145"/>
      <c r="CK266" s="145"/>
      <c r="CL266" s="145"/>
      <c r="CM266" s="145"/>
      <c r="CN266" s="145"/>
      <c r="CO266" s="145"/>
      <c r="CP266" s="145"/>
      <c r="CQ266" s="145"/>
      <c r="CR266" s="145"/>
      <c r="CS266" s="145"/>
      <c r="CT266" s="145"/>
      <c r="CU266" s="145"/>
      <c r="CV266" s="145"/>
      <c r="CW266" s="145"/>
      <c r="CX266" s="145"/>
      <c r="CY266" s="145"/>
      <c r="CZ266" s="145"/>
      <c r="DA266" s="145"/>
      <c r="DB266" s="145"/>
      <c r="DC266" s="145"/>
      <c r="DD266" s="145"/>
      <c r="DE266" s="145"/>
      <c r="DF266" s="145"/>
      <c r="DG266" s="145"/>
      <c r="DH266" s="145"/>
      <c r="DI266" s="145"/>
      <c r="DJ266" s="145"/>
      <c r="DK266" s="145"/>
      <c r="DL266" s="145"/>
      <c r="DM266" s="145"/>
      <c r="DN266" s="145"/>
      <c r="DO266" s="145"/>
      <c r="DP266" s="145"/>
      <c r="DQ266" s="145"/>
      <c r="DR266" s="145"/>
      <c r="DS266" s="145"/>
      <c r="DT266" s="145"/>
      <c r="DU266" s="145"/>
      <c r="DV266" s="145"/>
      <c r="DW266" s="145"/>
      <c r="DX266" s="145"/>
      <c r="DY266" s="145"/>
      <c r="DZ266" s="145"/>
      <c r="EA266" s="145"/>
      <c r="EB266" s="145"/>
      <c r="EC266" s="145"/>
      <c r="ED266" s="145"/>
      <c r="EE266" s="145"/>
      <c r="EF266" s="145"/>
      <c r="EG266" s="145"/>
      <c r="EH266" s="145"/>
      <c r="EI266" s="145"/>
      <c r="EJ266" s="145"/>
      <c r="EK266" s="145"/>
      <c r="EL266" s="145"/>
      <c r="EM266" s="145"/>
      <c r="EN266" s="145"/>
      <c r="EO266" s="145"/>
      <c r="EP266" s="145"/>
      <c r="EQ266" s="145"/>
      <c r="ER266" s="145"/>
      <c r="ES266" s="145"/>
      <c r="ET266" s="145"/>
      <c r="EU266" s="145"/>
      <c r="EV266" s="145"/>
      <c r="EW266" s="145"/>
      <c r="EX266" s="145"/>
      <c r="EY266" s="145"/>
      <c r="EZ266" s="145"/>
      <c r="FA266" s="145"/>
      <c r="FB266" s="145"/>
      <c r="FC266" s="145"/>
      <c r="FD266" s="145"/>
      <c r="FE266" s="145"/>
      <c r="FF266" s="145"/>
      <c r="FG266" s="145"/>
      <c r="FH266" s="145"/>
      <c r="FI266" s="145"/>
      <c r="FJ266" s="145"/>
      <c r="FK266" s="145"/>
      <c r="FL266" s="145"/>
      <c r="FM266" s="145"/>
      <c r="FN266" s="145"/>
      <c r="FO266" s="145"/>
      <c r="FP266" s="145"/>
      <c r="FQ266" s="145"/>
      <c r="FR266" s="145"/>
      <c r="FS266" s="145"/>
      <c r="FT266" s="145"/>
      <c r="FU266" s="145"/>
      <c r="FV266" s="145"/>
      <c r="FW266" s="145"/>
      <c r="FX266" s="145"/>
      <c r="FY266" s="145"/>
      <c r="FZ266" s="145"/>
      <c r="GA266" s="145"/>
      <c r="GB266" s="145"/>
      <c r="GC266" s="145"/>
      <c r="GD266" s="145"/>
      <c r="GE266" s="145"/>
      <c r="GF266" s="145"/>
      <c r="GG266" s="145"/>
      <c r="GH266" s="145"/>
      <c r="GI266" s="145"/>
      <c r="GJ266" s="145"/>
      <c r="GK266" s="145"/>
      <c r="GL266" s="145"/>
      <c r="GM266" s="145"/>
      <c r="GN266" s="145"/>
      <c r="GO266" s="145"/>
      <c r="GP266" s="145"/>
      <c r="GQ266" s="145"/>
      <c r="GR266" s="145"/>
      <c r="GS266" s="145"/>
      <c r="GT266" s="145"/>
      <c r="GU266" s="145"/>
      <c r="GV266" s="145"/>
      <c r="GW266" s="145"/>
      <c r="GX266" s="145"/>
      <c r="GY266" s="145"/>
      <c r="GZ266" s="145"/>
      <c r="HA266" s="145"/>
      <c r="HB266" s="145"/>
      <c r="HC266" s="145"/>
      <c r="HD266" s="145"/>
      <c r="HE266" s="145"/>
      <c r="HF266" s="145"/>
      <c r="HG266" s="145"/>
      <c r="HH266" s="145"/>
      <c r="HI266" s="145"/>
      <c r="HJ266" s="145"/>
      <c r="HK266" s="145"/>
      <c r="HL266" s="145"/>
      <c r="HM266" s="145"/>
      <c r="HN266" s="145"/>
      <c r="HO266" s="145"/>
      <c r="HP266" s="145"/>
      <c r="HQ266" s="145"/>
      <c r="HR266" s="145"/>
      <c r="HS266" s="145"/>
      <c r="HT266" s="145"/>
      <c r="HU266" s="145"/>
      <c r="HV266" s="145"/>
      <c r="HW266" s="145"/>
      <c r="HX266" s="145"/>
      <c r="HY266" s="145"/>
      <c r="HZ266" s="145"/>
      <c r="IA266" s="145"/>
      <c r="IB266" s="145"/>
      <c r="IC266" s="145"/>
      <c r="ID266" s="145"/>
      <c r="IE266" s="145"/>
      <c r="IF266" s="145"/>
      <c r="IG266" s="145"/>
      <c r="IH266" s="145"/>
      <c r="II266" s="145"/>
      <c r="IJ266" s="145"/>
      <c r="IK266" s="145"/>
      <c r="IL266" s="145"/>
      <c r="IM266" s="145"/>
      <c r="IN266" s="145"/>
      <c r="IO266" s="145"/>
      <c r="IP266" s="145"/>
      <c r="IQ266" s="145"/>
      <c r="IR266" s="145"/>
      <c r="IS266" s="145"/>
      <c r="IT266" s="145"/>
      <c r="IU266" s="145"/>
    </row>
    <row r="267" spans="1:255" x14ac:dyDescent="0.3">
      <c r="A267" s="143" t="s">
        <v>62</v>
      </c>
      <c r="B267" s="226">
        <v>4</v>
      </c>
      <c r="C267" s="226">
        <v>8</v>
      </c>
      <c r="D267" s="226">
        <v>12</v>
      </c>
      <c r="E267" s="145"/>
      <c r="F267" s="145"/>
      <c r="G267" s="146"/>
      <c r="H267" s="146"/>
      <c r="I267" s="147"/>
      <c r="J267" s="145"/>
      <c r="K267" s="155"/>
      <c r="L267" s="145"/>
      <c r="M267" s="145"/>
      <c r="N267" s="145"/>
      <c r="O267" s="189" t="s">
        <v>62</v>
      </c>
      <c r="P267" s="159"/>
      <c r="Q267" s="159"/>
      <c r="R267" s="159"/>
      <c r="S267" s="159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  <c r="BQ267" s="145"/>
      <c r="BR267" s="145"/>
      <c r="BS267" s="145"/>
      <c r="BT267" s="145"/>
      <c r="BU267" s="145"/>
      <c r="BV267" s="145"/>
      <c r="BW267" s="145"/>
      <c r="BX267" s="145"/>
      <c r="BY267" s="145"/>
      <c r="BZ267" s="145"/>
      <c r="CA267" s="145"/>
      <c r="CB267" s="145"/>
      <c r="CC267" s="145"/>
      <c r="CD267" s="145"/>
      <c r="CE267" s="145"/>
      <c r="CF267" s="145"/>
      <c r="CG267" s="145"/>
      <c r="CH267" s="145"/>
      <c r="CI267" s="145"/>
      <c r="CJ267" s="145"/>
      <c r="CK267" s="145"/>
      <c r="CL267" s="145"/>
      <c r="CM267" s="145"/>
      <c r="CN267" s="145"/>
      <c r="CO267" s="145"/>
      <c r="CP267" s="145"/>
      <c r="CQ267" s="145"/>
      <c r="CR267" s="145"/>
      <c r="CS267" s="145"/>
      <c r="CT267" s="145"/>
      <c r="CU267" s="145"/>
      <c r="CV267" s="145"/>
      <c r="CW267" s="145"/>
      <c r="CX267" s="145"/>
      <c r="CY267" s="145"/>
      <c r="CZ267" s="145"/>
      <c r="DA267" s="145"/>
      <c r="DB267" s="145"/>
      <c r="DC267" s="145"/>
      <c r="DD267" s="145"/>
      <c r="DE267" s="145"/>
      <c r="DF267" s="145"/>
      <c r="DG267" s="145"/>
      <c r="DH267" s="145"/>
      <c r="DI267" s="145"/>
      <c r="DJ267" s="145"/>
      <c r="DK267" s="145"/>
      <c r="DL267" s="145"/>
      <c r="DM267" s="145"/>
      <c r="DN267" s="145"/>
      <c r="DO267" s="145"/>
      <c r="DP267" s="145"/>
      <c r="DQ267" s="145"/>
      <c r="DR267" s="145"/>
      <c r="DS267" s="145"/>
      <c r="DT267" s="145"/>
      <c r="DU267" s="145"/>
      <c r="DV267" s="145"/>
      <c r="DW267" s="145"/>
      <c r="DX267" s="145"/>
      <c r="DY267" s="145"/>
      <c r="DZ267" s="145"/>
      <c r="EA267" s="145"/>
      <c r="EB267" s="145"/>
      <c r="EC267" s="145"/>
      <c r="ED267" s="145"/>
      <c r="EE267" s="145"/>
      <c r="EF267" s="145"/>
      <c r="EG267" s="145"/>
      <c r="EH267" s="145"/>
      <c r="EI267" s="145"/>
      <c r="EJ267" s="145"/>
      <c r="EK267" s="145"/>
      <c r="EL267" s="145"/>
      <c r="EM267" s="145"/>
      <c r="EN267" s="145"/>
      <c r="EO267" s="145"/>
      <c r="EP267" s="145"/>
      <c r="EQ267" s="145"/>
      <c r="ER267" s="145"/>
      <c r="ES267" s="145"/>
      <c r="ET267" s="145"/>
      <c r="EU267" s="145"/>
      <c r="EV267" s="145"/>
      <c r="EW267" s="145"/>
      <c r="EX267" s="145"/>
      <c r="EY267" s="145"/>
      <c r="EZ267" s="145"/>
      <c r="FA267" s="145"/>
      <c r="FB267" s="145"/>
      <c r="FC267" s="145"/>
      <c r="FD267" s="145"/>
      <c r="FE267" s="145"/>
      <c r="FF267" s="145"/>
      <c r="FG267" s="145"/>
      <c r="FH267" s="145"/>
      <c r="FI267" s="145"/>
      <c r="FJ267" s="145"/>
      <c r="FK267" s="145"/>
      <c r="FL267" s="145"/>
      <c r="FM267" s="145"/>
      <c r="FN267" s="145"/>
      <c r="FO267" s="145"/>
      <c r="FP267" s="145"/>
      <c r="FQ267" s="145"/>
      <c r="FR267" s="145"/>
      <c r="FS267" s="145"/>
      <c r="FT267" s="145"/>
      <c r="FU267" s="145"/>
      <c r="FV267" s="145"/>
      <c r="FW267" s="145"/>
      <c r="FX267" s="145"/>
      <c r="FY267" s="145"/>
      <c r="FZ267" s="145"/>
      <c r="GA267" s="145"/>
      <c r="GB267" s="145"/>
      <c r="GC267" s="145"/>
      <c r="GD267" s="145"/>
      <c r="GE267" s="145"/>
      <c r="GF267" s="145"/>
      <c r="GG267" s="145"/>
      <c r="GH267" s="145"/>
      <c r="GI267" s="145"/>
      <c r="GJ267" s="145"/>
      <c r="GK267" s="145"/>
      <c r="GL267" s="145"/>
      <c r="GM267" s="145"/>
      <c r="GN267" s="145"/>
      <c r="GO267" s="145"/>
      <c r="GP267" s="145"/>
      <c r="GQ267" s="145"/>
      <c r="GR267" s="145"/>
      <c r="GS267" s="145"/>
      <c r="GT267" s="145"/>
      <c r="GU267" s="145"/>
      <c r="GV267" s="145"/>
      <c r="GW267" s="145"/>
      <c r="GX267" s="145"/>
      <c r="GY267" s="145"/>
      <c r="GZ267" s="145"/>
      <c r="HA267" s="145"/>
      <c r="HB267" s="145"/>
      <c r="HC267" s="145"/>
      <c r="HD267" s="145"/>
      <c r="HE267" s="145"/>
      <c r="HF267" s="145"/>
      <c r="HG267" s="145"/>
      <c r="HH267" s="145"/>
      <c r="HI267" s="145"/>
      <c r="HJ267" s="145"/>
      <c r="HK267" s="145"/>
      <c r="HL267" s="145"/>
      <c r="HM267" s="145"/>
      <c r="HN267" s="145"/>
      <c r="HO267" s="145"/>
      <c r="HP267" s="145"/>
      <c r="HQ267" s="145"/>
      <c r="HR267" s="145"/>
      <c r="HS267" s="145"/>
      <c r="HT267" s="145"/>
      <c r="HU267" s="145"/>
      <c r="HV267" s="145"/>
      <c r="HW267" s="145"/>
      <c r="HX267" s="145"/>
      <c r="HY267" s="145"/>
      <c r="HZ267" s="145"/>
      <c r="IA267" s="145"/>
      <c r="IB267" s="145"/>
      <c r="IC267" s="145"/>
      <c r="ID267" s="145"/>
      <c r="IE267" s="145"/>
      <c r="IF267" s="145"/>
      <c r="IG267" s="145"/>
      <c r="IH267" s="145"/>
      <c r="II267" s="145"/>
      <c r="IJ267" s="145"/>
      <c r="IK267" s="145"/>
      <c r="IL267" s="145"/>
      <c r="IM267" s="145"/>
      <c r="IN267" s="145"/>
      <c r="IO267" s="145"/>
      <c r="IP267" s="145"/>
      <c r="IQ267" s="145"/>
      <c r="IR267" s="145"/>
      <c r="IS267" s="145"/>
      <c r="IT267" s="145"/>
      <c r="IU267" s="145"/>
    </row>
    <row r="268" spans="1:255" ht="104" x14ac:dyDescent="0.3">
      <c r="A268" s="145"/>
      <c r="B268" s="224"/>
      <c r="C268" s="224"/>
      <c r="D268" s="224"/>
      <c r="E268" s="157"/>
      <c r="F268" s="145" t="s">
        <v>63</v>
      </c>
      <c r="G268" s="146" t="s">
        <v>545</v>
      </c>
      <c r="H268" s="146" t="s">
        <v>546</v>
      </c>
      <c r="I268" s="147" t="s">
        <v>547</v>
      </c>
      <c r="J268" s="149"/>
      <c r="K268" s="155"/>
      <c r="L268" s="145">
        <v>213</v>
      </c>
      <c r="M268" s="145">
        <v>197</v>
      </c>
      <c r="N268" s="145" t="s">
        <v>97</v>
      </c>
      <c r="O268" s="149" t="s">
        <v>63</v>
      </c>
      <c r="P268" s="159"/>
      <c r="Q268" s="160"/>
      <c r="R268" s="159"/>
      <c r="S268" s="159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  <c r="BQ268" s="145"/>
      <c r="BR268" s="145"/>
      <c r="BS268" s="145"/>
      <c r="BT268" s="145"/>
      <c r="BU268" s="145"/>
      <c r="BV268" s="145"/>
      <c r="BW268" s="145"/>
      <c r="BX268" s="145"/>
      <c r="BY268" s="145"/>
      <c r="BZ268" s="145"/>
      <c r="CA268" s="145"/>
      <c r="CB268" s="145"/>
      <c r="CC268" s="145"/>
      <c r="CD268" s="145"/>
      <c r="CE268" s="145"/>
      <c r="CF268" s="145"/>
      <c r="CG268" s="145"/>
      <c r="CH268" s="145"/>
      <c r="CI268" s="145"/>
      <c r="CJ268" s="145"/>
      <c r="CK268" s="145"/>
      <c r="CL268" s="145"/>
      <c r="CM268" s="145"/>
      <c r="CN268" s="145"/>
      <c r="CO268" s="145"/>
      <c r="CP268" s="145"/>
      <c r="CQ268" s="145"/>
      <c r="CR268" s="145"/>
      <c r="CS268" s="145"/>
      <c r="CT268" s="145"/>
      <c r="CU268" s="145"/>
      <c r="CV268" s="145"/>
      <c r="CW268" s="145"/>
      <c r="CX268" s="145"/>
      <c r="CY268" s="145"/>
      <c r="CZ268" s="145"/>
      <c r="DA268" s="145"/>
      <c r="DB268" s="145"/>
      <c r="DC268" s="145"/>
      <c r="DD268" s="145"/>
      <c r="DE268" s="145"/>
      <c r="DF268" s="145"/>
      <c r="DG268" s="145"/>
      <c r="DH268" s="145"/>
      <c r="DI268" s="145"/>
      <c r="DJ268" s="145"/>
      <c r="DK268" s="145"/>
      <c r="DL268" s="145"/>
      <c r="DM268" s="145"/>
      <c r="DN268" s="145"/>
      <c r="DO268" s="145"/>
      <c r="DP268" s="145"/>
      <c r="DQ268" s="145"/>
      <c r="DR268" s="145"/>
      <c r="DS268" s="145"/>
      <c r="DT268" s="145"/>
      <c r="DU268" s="145"/>
      <c r="DV268" s="145"/>
      <c r="DW268" s="145"/>
      <c r="DX268" s="145"/>
      <c r="DY268" s="145"/>
      <c r="DZ268" s="145"/>
      <c r="EA268" s="145"/>
      <c r="EB268" s="145"/>
      <c r="EC268" s="145"/>
      <c r="ED268" s="145"/>
      <c r="EE268" s="145"/>
      <c r="EF268" s="145"/>
      <c r="EG268" s="145"/>
      <c r="EH268" s="145"/>
      <c r="EI268" s="145"/>
      <c r="EJ268" s="145"/>
      <c r="EK268" s="145"/>
      <c r="EL268" s="145"/>
      <c r="EM268" s="145"/>
      <c r="EN268" s="145"/>
      <c r="EO268" s="145"/>
      <c r="EP268" s="145"/>
      <c r="EQ268" s="145"/>
      <c r="ER268" s="145"/>
      <c r="ES268" s="145"/>
      <c r="ET268" s="145"/>
      <c r="EU268" s="145"/>
      <c r="EV268" s="145"/>
      <c r="EW268" s="145"/>
      <c r="EX268" s="145"/>
      <c r="EY268" s="145"/>
      <c r="EZ268" s="145"/>
      <c r="FA268" s="145"/>
      <c r="FB268" s="145"/>
      <c r="FC268" s="145"/>
      <c r="FD268" s="145"/>
      <c r="FE268" s="145"/>
      <c r="FF268" s="145"/>
      <c r="FG268" s="145"/>
      <c r="FH268" s="145"/>
      <c r="FI268" s="145"/>
      <c r="FJ268" s="145"/>
      <c r="FK268" s="145"/>
      <c r="FL268" s="145"/>
      <c r="FM268" s="145"/>
      <c r="FN268" s="145"/>
      <c r="FO268" s="145"/>
      <c r="FP268" s="145"/>
      <c r="FQ268" s="145"/>
      <c r="FR268" s="145"/>
      <c r="FS268" s="145"/>
      <c r="FT268" s="145"/>
      <c r="FU268" s="145"/>
      <c r="FV268" s="145"/>
      <c r="FW268" s="145"/>
      <c r="FX268" s="145"/>
      <c r="FY268" s="145"/>
      <c r="FZ268" s="145"/>
      <c r="GA268" s="145"/>
      <c r="GB268" s="145"/>
      <c r="GC268" s="145"/>
      <c r="GD268" s="145"/>
      <c r="GE268" s="145"/>
      <c r="GF268" s="145"/>
      <c r="GG268" s="145"/>
      <c r="GH268" s="145"/>
      <c r="GI268" s="145"/>
      <c r="GJ268" s="145"/>
      <c r="GK268" s="145"/>
      <c r="GL268" s="145"/>
      <c r="GM268" s="145"/>
      <c r="GN268" s="145"/>
      <c r="GO268" s="145"/>
      <c r="GP268" s="145"/>
      <c r="GQ268" s="145"/>
      <c r="GR268" s="145"/>
      <c r="GS268" s="145"/>
      <c r="GT268" s="145"/>
      <c r="GU268" s="145"/>
      <c r="GV268" s="145"/>
      <c r="GW268" s="145"/>
      <c r="GX268" s="145"/>
      <c r="GY268" s="145"/>
      <c r="GZ268" s="145"/>
      <c r="HA268" s="145"/>
      <c r="HB268" s="145"/>
      <c r="HC268" s="145"/>
      <c r="HD268" s="145"/>
      <c r="HE268" s="145"/>
      <c r="HF268" s="145"/>
      <c r="HG268" s="145"/>
      <c r="HH268" s="145"/>
      <c r="HI268" s="145"/>
      <c r="HJ268" s="145"/>
      <c r="HK268" s="145"/>
      <c r="HL268" s="145"/>
      <c r="HM268" s="145"/>
      <c r="HN268" s="145"/>
      <c r="HO268" s="145"/>
      <c r="HP268" s="145"/>
      <c r="HQ268" s="145"/>
      <c r="HR268" s="145"/>
      <c r="HS268" s="145"/>
      <c r="HT268" s="145"/>
      <c r="HU268" s="145"/>
      <c r="HV268" s="145"/>
      <c r="HW268" s="145"/>
      <c r="HX268" s="145"/>
      <c r="HY268" s="145"/>
      <c r="HZ268" s="145"/>
      <c r="IA268" s="145"/>
      <c r="IB268" s="145"/>
      <c r="IC268" s="145"/>
      <c r="ID268" s="145"/>
      <c r="IE268" s="145"/>
      <c r="IF268" s="145"/>
      <c r="IG268" s="145"/>
      <c r="IH268" s="145"/>
      <c r="II268" s="145"/>
      <c r="IJ268" s="145"/>
      <c r="IK268" s="145"/>
      <c r="IL268" s="145"/>
      <c r="IM268" s="145"/>
      <c r="IN268" s="145"/>
      <c r="IO268" s="145"/>
      <c r="IP268" s="145"/>
      <c r="IQ268" s="145"/>
      <c r="IR268" s="145"/>
      <c r="IS268" s="145"/>
      <c r="IT268" s="145"/>
      <c r="IU268" s="145"/>
    </row>
    <row r="269" spans="1:255" ht="39" x14ac:dyDescent="0.3">
      <c r="A269" s="145"/>
      <c r="B269" s="224"/>
      <c r="C269" s="224"/>
      <c r="D269" s="224"/>
      <c r="E269" s="145"/>
      <c r="F269" s="145" t="s">
        <v>65</v>
      </c>
      <c r="G269" s="146" t="s">
        <v>548</v>
      </c>
      <c r="H269" s="146" t="s">
        <v>549</v>
      </c>
      <c r="I269" s="147" t="s">
        <v>550</v>
      </c>
      <c r="J269" s="145" t="s">
        <v>337</v>
      </c>
      <c r="K269" s="155"/>
      <c r="L269" s="145">
        <v>214</v>
      </c>
      <c r="M269" s="145">
        <v>198</v>
      </c>
      <c r="N269" s="145" t="s">
        <v>97</v>
      </c>
      <c r="O269" s="149" t="s">
        <v>65</v>
      </c>
      <c r="P269" s="159"/>
      <c r="Q269" s="84" t="s">
        <v>104</v>
      </c>
      <c r="R269" s="84" t="s">
        <v>104</v>
      </c>
      <c r="S269" s="84" t="s">
        <v>104</v>
      </c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  <c r="CQ269" s="145"/>
      <c r="CR269" s="145"/>
      <c r="CS269" s="145"/>
      <c r="CT269" s="145"/>
      <c r="CU269" s="145"/>
      <c r="CV269" s="145"/>
      <c r="CW269" s="145"/>
      <c r="CX269" s="145"/>
      <c r="CY269" s="145"/>
      <c r="CZ269" s="145"/>
      <c r="DA269" s="145"/>
      <c r="DB269" s="145"/>
      <c r="DC269" s="145"/>
      <c r="DD269" s="145"/>
      <c r="DE269" s="145"/>
      <c r="DF269" s="145"/>
      <c r="DG269" s="145"/>
      <c r="DH269" s="145"/>
      <c r="DI269" s="145"/>
      <c r="DJ269" s="145"/>
      <c r="DK269" s="145"/>
      <c r="DL269" s="145"/>
      <c r="DM269" s="145"/>
      <c r="DN269" s="145"/>
      <c r="DO269" s="145"/>
      <c r="DP269" s="145"/>
      <c r="DQ269" s="145"/>
      <c r="DR269" s="145"/>
      <c r="DS269" s="145"/>
      <c r="DT269" s="145"/>
      <c r="DU269" s="145"/>
      <c r="DV269" s="145"/>
      <c r="DW269" s="145"/>
      <c r="DX269" s="145"/>
      <c r="DY269" s="145"/>
      <c r="DZ269" s="145"/>
      <c r="EA269" s="145"/>
      <c r="EB269" s="145"/>
      <c r="EC269" s="145"/>
      <c r="ED269" s="145"/>
      <c r="EE269" s="145"/>
      <c r="EF269" s="145"/>
      <c r="EG269" s="145"/>
      <c r="EH269" s="145"/>
      <c r="EI269" s="145"/>
      <c r="EJ269" s="145"/>
      <c r="EK269" s="145"/>
      <c r="EL269" s="145"/>
      <c r="EM269" s="145"/>
      <c r="EN269" s="145"/>
      <c r="EO269" s="145"/>
      <c r="EP269" s="145"/>
      <c r="EQ269" s="145"/>
      <c r="ER269" s="145"/>
      <c r="ES269" s="145"/>
      <c r="ET269" s="145"/>
      <c r="EU269" s="145"/>
      <c r="EV269" s="145"/>
      <c r="EW269" s="145"/>
      <c r="EX269" s="145"/>
      <c r="EY269" s="145"/>
      <c r="EZ269" s="145"/>
      <c r="FA269" s="145"/>
      <c r="FB269" s="145"/>
      <c r="FC269" s="145"/>
      <c r="FD269" s="145"/>
      <c r="FE269" s="145"/>
      <c r="FF269" s="145"/>
      <c r="FG269" s="145"/>
      <c r="FH269" s="145"/>
      <c r="FI269" s="145"/>
      <c r="FJ269" s="145"/>
      <c r="FK269" s="145"/>
      <c r="FL269" s="145"/>
      <c r="FM269" s="145"/>
      <c r="FN269" s="145"/>
      <c r="FO269" s="145"/>
      <c r="FP269" s="145"/>
      <c r="FQ269" s="145"/>
      <c r="FR269" s="145"/>
      <c r="FS269" s="145"/>
      <c r="FT269" s="145"/>
      <c r="FU269" s="145"/>
      <c r="FV269" s="145"/>
      <c r="FW269" s="145"/>
      <c r="FX269" s="145"/>
      <c r="FY269" s="145"/>
      <c r="FZ269" s="145"/>
      <c r="GA269" s="145"/>
      <c r="GB269" s="145"/>
      <c r="GC269" s="145"/>
      <c r="GD269" s="145"/>
      <c r="GE269" s="145"/>
      <c r="GF269" s="145"/>
      <c r="GG269" s="145"/>
      <c r="GH269" s="145"/>
      <c r="GI269" s="145"/>
      <c r="GJ269" s="145"/>
      <c r="GK269" s="145"/>
      <c r="GL269" s="145"/>
      <c r="GM269" s="145"/>
      <c r="GN269" s="145"/>
      <c r="GO269" s="145"/>
      <c r="GP269" s="145"/>
      <c r="GQ269" s="145"/>
      <c r="GR269" s="145"/>
      <c r="GS269" s="145"/>
      <c r="GT269" s="145"/>
      <c r="GU269" s="145"/>
      <c r="GV269" s="145"/>
      <c r="GW269" s="145"/>
      <c r="GX269" s="145"/>
      <c r="GY269" s="145"/>
      <c r="GZ269" s="145"/>
      <c r="HA269" s="145"/>
      <c r="HB269" s="145"/>
      <c r="HC269" s="145"/>
      <c r="HD269" s="145"/>
      <c r="HE269" s="145"/>
      <c r="HF269" s="145"/>
      <c r="HG269" s="145"/>
      <c r="HH269" s="145"/>
      <c r="HI269" s="145"/>
      <c r="HJ269" s="145"/>
      <c r="HK269" s="145"/>
      <c r="HL269" s="145"/>
      <c r="HM269" s="145"/>
      <c r="HN269" s="145"/>
      <c r="HO269" s="145"/>
      <c r="HP269" s="145"/>
      <c r="HQ269" s="145"/>
      <c r="HR269" s="145"/>
      <c r="HS269" s="145"/>
      <c r="HT269" s="145"/>
      <c r="HU269" s="145"/>
      <c r="HV269" s="145"/>
      <c r="HW269" s="145"/>
      <c r="HX269" s="145"/>
      <c r="HY269" s="145"/>
      <c r="HZ269" s="145"/>
      <c r="IA269" s="145"/>
      <c r="IB269" s="145"/>
      <c r="IC269" s="145"/>
      <c r="ID269" s="145"/>
      <c r="IE269" s="145"/>
      <c r="IF269" s="145"/>
      <c r="IG269" s="145"/>
      <c r="IH269" s="145"/>
      <c r="II269" s="145"/>
      <c r="IJ269" s="145"/>
      <c r="IK269" s="145"/>
      <c r="IL269" s="145"/>
      <c r="IM269" s="145"/>
      <c r="IN269" s="145"/>
      <c r="IO269" s="145"/>
      <c r="IP269" s="145"/>
      <c r="IQ269" s="145"/>
      <c r="IR269" s="145"/>
      <c r="IS269" s="145"/>
      <c r="IT269" s="145"/>
      <c r="IU269" s="145"/>
    </row>
    <row r="270" spans="1:255" ht="65" x14ac:dyDescent="0.3">
      <c r="A270" s="145"/>
      <c r="B270" s="224"/>
      <c r="C270" s="224"/>
      <c r="D270" s="224"/>
      <c r="E270" s="145"/>
      <c r="F270" s="145" t="s">
        <v>67</v>
      </c>
      <c r="G270" s="146" t="s">
        <v>551</v>
      </c>
      <c r="H270" s="146" t="s">
        <v>552</v>
      </c>
      <c r="I270" s="147" t="s">
        <v>553</v>
      </c>
      <c r="J270" s="149"/>
      <c r="K270" s="155"/>
      <c r="L270" s="149"/>
      <c r="M270" s="149"/>
      <c r="N270" s="145"/>
      <c r="O270" s="149" t="s">
        <v>67</v>
      </c>
      <c r="P270" s="159"/>
      <c r="Q270" s="160"/>
      <c r="R270" s="159"/>
      <c r="S270" s="159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  <c r="BQ270" s="145"/>
      <c r="BR270" s="145"/>
      <c r="BS270" s="145"/>
      <c r="BT270" s="145"/>
      <c r="BU270" s="145"/>
      <c r="BV270" s="145"/>
      <c r="BW270" s="145"/>
      <c r="BX270" s="145"/>
      <c r="BY270" s="145"/>
      <c r="BZ270" s="145"/>
      <c r="CA270" s="145"/>
      <c r="CB270" s="145"/>
      <c r="CC270" s="145"/>
      <c r="CD270" s="145"/>
      <c r="CE270" s="145"/>
      <c r="CF270" s="145"/>
      <c r="CG270" s="145"/>
      <c r="CH270" s="145"/>
      <c r="CI270" s="145"/>
      <c r="CJ270" s="145"/>
      <c r="CK270" s="145"/>
      <c r="CL270" s="145"/>
      <c r="CM270" s="145"/>
      <c r="CN270" s="145"/>
      <c r="CO270" s="145"/>
      <c r="CP270" s="145"/>
      <c r="CQ270" s="145"/>
      <c r="CR270" s="145"/>
      <c r="CS270" s="145"/>
      <c r="CT270" s="145"/>
      <c r="CU270" s="145"/>
      <c r="CV270" s="145"/>
      <c r="CW270" s="145"/>
      <c r="CX270" s="145"/>
      <c r="CY270" s="145"/>
      <c r="CZ270" s="145"/>
      <c r="DA270" s="145"/>
      <c r="DB270" s="145"/>
      <c r="DC270" s="145"/>
      <c r="DD270" s="145"/>
      <c r="DE270" s="145"/>
      <c r="DF270" s="145"/>
      <c r="DG270" s="145"/>
      <c r="DH270" s="145"/>
      <c r="DI270" s="145"/>
      <c r="DJ270" s="145"/>
      <c r="DK270" s="145"/>
      <c r="DL270" s="145"/>
      <c r="DM270" s="145"/>
      <c r="DN270" s="145"/>
      <c r="DO270" s="145"/>
      <c r="DP270" s="145"/>
      <c r="DQ270" s="145"/>
      <c r="DR270" s="145"/>
      <c r="DS270" s="145"/>
      <c r="DT270" s="145"/>
      <c r="DU270" s="145"/>
      <c r="DV270" s="145"/>
      <c r="DW270" s="145"/>
      <c r="DX270" s="145"/>
      <c r="DY270" s="145"/>
      <c r="DZ270" s="145"/>
      <c r="EA270" s="145"/>
      <c r="EB270" s="145"/>
      <c r="EC270" s="145"/>
      <c r="ED270" s="145"/>
      <c r="EE270" s="145"/>
      <c r="EF270" s="145"/>
      <c r="EG270" s="145"/>
      <c r="EH270" s="145"/>
      <c r="EI270" s="145"/>
      <c r="EJ270" s="145"/>
      <c r="EK270" s="145"/>
      <c r="EL270" s="145"/>
      <c r="EM270" s="145"/>
      <c r="EN270" s="145"/>
      <c r="EO270" s="145"/>
      <c r="EP270" s="145"/>
      <c r="EQ270" s="145"/>
      <c r="ER270" s="145"/>
      <c r="ES270" s="145"/>
      <c r="ET270" s="145"/>
      <c r="EU270" s="145"/>
      <c r="EV270" s="145"/>
      <c r="EW270" s="145"/>
      <c r="EX270" s="145"/>
      <c r="EY270" s="145"/>
      <c r="EZ270" s="145"/>
      <c r="FA270" s="145"/>
      <c r="FB270" s="145"/>
      <c r="FC270" s="145"/>
      <c r="FD270" s="145"/>
      <c r="FE270" s="145"/>
      <c r="FF270" s="145"/>
      <c r="FG270" s="145"/>
      <c r="FH270" s="145"/>
      <c r="FI270" s="145"/>
      <c r="FJ270" s="145"/>
      <c r="FK270" s="145"/>
      <c r="FL270" s="145"/>
      <c r="FM270" s="145"/>
      <c r="FN270" s="145"/>
      <c r="FO270" s="145"/>
      <c r="FP270" s="145"/>
      <c r="FQ270" s="145"/>
      <c r="FR270" s="145"/>
      <c r="FS270" s="145"/>
      <c r="FT270" s="145"/>
      <c r="FU270" s="145"/>
      <c r="FV270" s="145"/>
      <c r="FW270" s="145"/>
      <c r="FX270" s="145"/>
      <c r="FY270" s="145"/>
      <c r="FZ270" s="145"/>
      <c r="GA270" s="145"/>
      <c r="GB270" s="145"/>
      <c r="GC270" s="145"/>
      <c r="GD270" s="145"/>
      <c r="GE270" s="145"/>
      <c r="GF270" s="145"/>
      <c r="GG270" s="145"/>
      <c r="GH270" s="145"/>
      <c r="GI270" s="145"/>
      <c r="GJ270" s="145"/>
      <c r="GK270" s="145"/>
      <c r="GL270" s="145"/>
      <c r="GM270" s="145"/>
      <c r="GN270" s="145"/>
      <c r="GO270" s="145"/>
      <c r="GP270" s="145"/>
      <c r="GQ270" s="145"/>
      <c r="GR270" s="145"/>
      <c r="GS270" s="145"/>
      <c r="GT270" s="145"/>
      <c r="GU270" s="145"/>
      <c r="GV270" s="145"/>
      <c r="GW270" s="145"/>
      <c r="GX270" s="145"/>
      <c r="GY270" s="145"/>
      <c r="GZ270" s="145"/>
      <c r="HA270" s="145"/>
      <c r="HB270" s="145"/>
      <c r="HC270" s="145"/>
      <c r="HD270" s="145"/>
      <c r="HE270" s="145"/>
      <c r="HF270" s="145"/>
      <c r="HG270" s="145"/>
      <c r="HH270" s="145"/>
      <c r="HI270" s="145"/>
      <c r="HJ270" s="145"/>
      <c r="HK270" s="145"/>
      <c r="HL270" s="145"/>
      <c r="HM270" s="145"/>
      <c r="HN270" s="145"/>
      <c r="HO270" s="145"/>
      <c r="HP270" s="145"/>
      <c r="HQ270" s="145"/>
      <c r="HR270" s="145"/>
      <c r="HS270" s="145"/>
      <c r="HT270" s="145"/>
      <c r="HU270" s="145"/>
      <c r="HV270" s="145"/>
      <c r="HW270" s="145"/>
      <c r="HX270" s="145"/>
      <c r="HY270" s="145"/>
      <c r="HZ270" s="145"/>
      <c r="IA270" s="145"/>
      <c r="IB270" s="145"/>
      <c r="IC270" s="145"/>
      <c r="ID270" s="145"/>
      <c r="IE270" s="145"/>
      <c r="IF270" s="145"/>
      <c r="IG270" s="145"/>
      <c r="IH270" s="145"/>
      <c r="II270" s="145"/>
      <c r="IJ270" s="145"/>
      <c r="IK270" s="145"/>
      <c r="IL270" s="145"/>
      <c r="IM270" s="145"/>
      <c r="IN270" s="145"/>
      <c r="IO270" s="145"/>
      <c r="IP270" s="145"/>
      <c r="IQ270" s="145"/>
      <c r="IR270" s="145"/>
      <c r="IS270" s="145"/>
      <c r="IT270" s="145"/>
      <c r="IU270" s="145"/>
    </row>
    <row r="271" spans="1:255" x14ac:dyDescent="0.3">
      <c r="A271" s="145"/>
      <c r="B271" s="224"/>
      <c r="C271" s="224"/>
      <c r="D271" s="224"/>
      <c r="E271" s="145"/>
      <c r="F271" s="145"/>
      <c r="G271" s="146"/>
      <c r="H271" s="146"/>
      <c r="I271" s="147"/>
      <c r="J271" s="145" t="s">
        <v>338</v>
      </c>
      <c r="K271" s="155"/>
      <c r="L271" s="145">
        <v>215</v>
      </c>
      <c r="M271" s="145">
        <v>199</v>
      </c>
      <c r="N271" s="145" t="s">
        <v>97</v>
      </c>
      <c r="O271" s="145" t="s">
        <v>124</v>
      </c>
      <c r="P271" s="159"/>
      <c r="Q271" s="160"/>
      <c r="R271" s="159"/>
      <c r="S271" s="159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  <c r="BQ271" s="145"/>
      <c r="BR271" s="145"/>
      <c r="BS271" s="145"/>
      <c r="BT271" s="145"/>
      <c r="BU271" s="145"/>
      <c r="BV271" s="145"/>
      <c r="BW271" s="145"/>
      <c r="BX271" s="145"/>
      <c r="BY271" s="145"/>
      <c r="BZ271" s="145"/>
      <c r="CA271" s="145"/>
      <c r="CB271" s="145"/>
      <c r="CC271" s="145"/>
      <c r="CD271" s="145"/>
      <c r="CE271" s="145"/>
      <c r="CF271" s="145"/>
      <c r="CG271" s="145"/>
      <c r="CH271" s="145"/>
      <c r="CI271" s="145"/>
      <c r="CJ271" s="145"/>
      <c r="CK271" s="145"/>
      <c r="CL271" s="145"/>
      <c r="CM271" s="145"/>
      <c r="CN271" s="145"/>
      <c r="CO271" s="145"/>
      <c r="CP271" s="145"/>
      <c r="CQ271" s="145"/>
      <c r="CR271" s="145"/>
      <c r="CS271" s="145"/>
      <c r="CT271" s="145"/>
      <c r="CU271" s="145"/>
      <c r="CV271" s="145"/>
      <c r="CW271" s="145"/>
      <c r="CX271" s="145"/>
      <c r="CY271" s="145"/>
      <c r="CZ271" s="145"/>
      <c r="DA271" s="145"/>
      <c r="DB271" s="145"/>
      <c r="DC271" s="145"/>
      <c r="DD271" s="145"/>
      <c r="DE271" s="145"/>
      <c r="DF271" s="145"/>
      <c r="DG271" s="145"/>
      <c r="DH271" s="145"/>
      <c r="DI271" s="145"/>
      <c r="DJ271" s="145"/>
      <c r="DK271" s="145"/>
      <c r="DL271" s="145"/>
      <c r="DM271" s="145"/>
      <c r="DN271" s="145"/>
      <c r="DO271" s="145"/>
      <c r="DP271" s="145"/>
      <c r="DQ271" s="145"/>
      <c r="DR271" s="145"/>
      <c r="DS271" s="145"/>
      <c r="DT271" s="145"/>
      <c r="DU271" s="145"/>
      <c r="DV271" s="145"/>
      <c r="DW271" s="145"/>
      <c r="DX271" s="145"/>
      <c r="DY271" s="145"/>
      <c r="DZ271" s="145"/>
      <c r="EA271" s="145"/>
      <c r="EB271" s="145"/>
      <c r="EC271" s="145"/>
      <c r="ED271" s="145"/>
      <c r="EE271" s="145"/>
      <c r="EF271" s="145"/>
      <c r="EG271" s="145"/>
      <c r="EH271" s="145"/>
      <c r="EI271" s="145"/>
      <c r="EJ271" s="145"/>
      <c r="EK271" s="145"/>
      <c r="EL271" s="145"/>
      <c r="EM271" s="145"/>
      <c r="EN271" s="145"/>
      <c r="EO271" s="145"/>
      <c r="EP271" s="145"/>
      <c r="EQ271" s="145"/>
      <c r="ER271" s="145"/>
      <c r="ES271" s="145"/>
      <c r="ET271" s="145"/>
      <c r="EU271" s="145"/>
      <c r="EV271" s="145"/>
      <c r="EW271" s="145"/>
      <c r="EX271" s="145"/>
      <c r="EY271" s="145"/>
      <c r="EZ271" s="145"/>
      <c r="FA271" s="145"/>
      <c r="FB271" s="145"/>
      <c r="FC271" s="145"/>
      <c r="FD271" s="145"/>
      <c r="FE271" s="145"/>
      <c r="FF271" s="145"/>
      <c r="FG271" s="145"/>
      <c r="FH271" s="145"/>
      <c r="FI271" s="145"/>
      <c r="FJ271" s="145"/>
      <c r="FK271" s="145"/>
      <c r="FL271" s="145"/>
      <c r="FM271" s="145"/>
      <c r="FN271" s="145"/>
      <c r="FO271" s="145"/>
      <c r="FP271" s="145"/>
      <c r="FQ271" s="145"/>
      <c r="FR271" s="145"/>
      <c r="FS271" s="145"/>
      <c r="FT271" s="145"/>
      <c r="FU271" s="145"/>
      <c r="FV271" s="145"/>
      <c r="FW271" s="145"/>
      <c r="FX271" s="145"/>
      <c r="FY271" s="145"/>
      <c r="FZ271" s="145"/>
      <c r="GA271" s="145"/>
      <c r="GB271" s="145"/>
      <c r="GC271" s="145"/>
      <c r="GD271" s="145"/>
      <c r="GE271" s="145"/>
      <c r="GF271" s="145"/>
      <c r="GG271" s="145"/>
      <c r="GH271" s="145"/>
      <c r="GI271" s="145"/>
      <c r="GJ271" s="145"/>
      <c r="GK271" s="145"/>
      <c r="GL271" s="145"/>
      <c r="GM271" s="145"/>
      <c r="GN271" s="145"/>
      <c r="GO271" s="145"/>
      <c r="GP271" s="145"/>
      <c r="GQ271" s="145"/>
      <c r="GR271" s="145"/>
      <c r="GS271" s="145"/>
      <c r="GT271" s="145"/>
      <c r="GU271" s="145"/>
      <c r="GV271" s="145"/>
      <c r="GW271" s="145"/>
      <c r="GX271" s="145"/>
      <c r="GY271" s="145"/>
      <c r="GZ271" s="145"/>
      <c r="HA271" s="145"/>
      <c r="HB271" s="145"/>
      <c r="HC271" s="145"/>
      <c r="HD271" s="145"/>
      <c r="HE271" s="145"/>
      <c r="HF271" s="145"/>
      <c r="HG271" s="145"/>
      <c r="HH271" s="145"/>
      <c r="HI271" s="145"/>
      <c r="HJ271" s="145"/>
      <c r="HK271" s="145"/>
      <c r="HL271" s="145"/>
      <c r="HM271" s="145"/>
      <c r="HN271" s="145"/>
      <c r="HO271" s="145"/>
      <c r="HP271" s="145"/>
      <c r="HQ271" s="145"/>
      <c r="HR271" s="145"/>
      <c r="HS271" s="145"/>
      <c r="HT271" s="145"/>
      <c r="HU271" s="145"/>
      <c r="HV271" s="145"/>
      <c r="HW271" s="145"/>
      <c r="HX271" s="145"/>
      <c r="HY271" s="145"/>
      <c r="HZ271" s="145"/>
      <c r="IA271" s="145"/>
      <c r="IB271" s="145"/>
      <c r="IC271" s="145"/>
      <c r="ID271" s="145"/>
      <c r="IE271" s="145"/>
      <c r="IF271" s="145"/>
      <c r="IG271" s="145"/>
      <c r="IH271" s="145"/>
      <c r="II271" s="145"/>
      <c r="IJ271" s="145"/>
      <c r="IK271" s="145"/>
      <c r="IL271" s="145"/>
      <c r="IM271" s="145"/>
      <c r="IN271" s="145"/>
      <c r="IO271" s="145"/>
      <c r="IP271" s="145"/>
      <c r="IQ271" s="145"/>
      <c r="IR271" s="145"/>
      <c r="IS271" s="145"/>
      <c r="IT271" s="145"/>
      <c r="IU271" s="145"/>
    </row>
    <row r="272" spans="1:255" x14ac:dyDescent="0.3">
      <c r="A272" s="189"/>
      <c r="B272" s="224"/>
      <c r="C272" s="224"/>
      <c r="D272" s="224"/>
      <c r="E272" s="145"/>
      <c r="F272" s="145"/>
      <c r="G272" s="146"/>
      <c r="H272" s="146"/>
      <c r="I272" s="147"/>
      <c r="J272" s="145"/>
      <c r="K272" s="155" t="s">
        <v>9</v>
      </c>
      <c r="L272" s="145">
        <v>216</v>
      </c>
      <c r="M272" s="145">
        <v>200</v>
      </c>
      <c r="N272" s="145" t="s">
        <v>97</v>
      </c>
      <c r="O272" s="145" t="s">
        <v>128</v>
      </c>
      <c r="P272" s="164"/>
      <c r="Q272" s="260" t="s">
        <v>339</v>
      </c>
      <c r="R272" s="260"/>
      <c r="S272" s="260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  <c r="CQ272" s="145"/>
      <c r="CR272" s="145"/>
      <c r="CS272" s="145"/>
      <c r="CT272" s="145"/>
      <c r="CU272" s="145"/>
      <c r="CV272" s="145"/>
      <c r="CW272" s="145"/>
      <c r="CX272" s="145"/>
      <c r="CY272" s="145"/>
      <c r="CZ272" s="145"/>
      <c r="DA272" s="145"/>
      <c r="DB272" s="145"/>
      <c r="DC272" s="145"/>
      <c r="DD272" s="145"/>
      <c r="DE272" s="145"/>
      <c r="DF272" s="145"/>
      <c r="DG272" s="145"/>
      <c r="DH272" s="145"/>
      <c r="DI272" s="145"/>
      <c r="DJ272" s="145"/>
      <c r="DK272" s="145"/>
      <c r="DL272" s="145"/>
      <c r="DM272" s="145"/>
      <c r="DN272" s="145"/>
      <c r="DO272" s="145"/>
      <c r="DP272" s="145"/>
      <c r="DQ272" s="145"/>
      <c r="DR272" s="145"/>
      <c r="DS272" s="145"/>
      <c r="DT272" s="145"/>
      <c r="DU272" s="145"/>
      <c r="DV272" s="145"/>
      <c r="DW272" s="145"/>
      <c r="DX272" s="145"/>
      <c r="DY272" s="145"/>
      <c r="DZ272" s="145"/>
      <c r="EA272" s="145"/>
      <c r="EB272" s="145"/>
      <c r="EC272" s="145"/>
      <c r="ED272" s="145"/>
      <c r="EE272" s="145"/>
      <c r="EF272" s="145"/>
      <c r="EG272" s="145"/>
      <c r="EH272" s="145"/>
      <c r="EI272" s="145"/>
      <c r="EJ272" s="145"/>
      <c r="EK272" s="145"/>
      <c r="EL272" s="145"/>
      <c r="EM272" s="145"/>
      <c r="EN272" s="145"/>
      <c r="EO272" s="145"/>
      <c r="EP272" s="145"/>
      <c r="EQ272" s="145"/>
      <c r="ER272" s="145"/>
      <c r="ES272" s="145"/>
      <c r="ET272" s="145"/>
      <c r="EU272" s="145"/>
      <c r="EV272" s="145"/>
      <c r="EW272" s="145"/>
      <c r="EX272" s="145"/>
      <c r="EY272" s="145"/>
      <c r="EZ272" s="145"/>
      <c r="FA272" s="145"/>
      <c r="FB272" s="145"/>
      <c r="FC272" s="145"/>
      <c r="FD272" s="145"/>
      <c r="FE272" s="145"/>
      <c r="FF272" s="145"/>
      <c r="FG272" s="145"/>
      <c r="FH272" s="145"/>
      <c r="FI272" s="145"/>
      <c r="FJ272" s="145"/>
      <c r="FK272" s="145"/>
      <c r="FL272" s="145"/>
      <c r="FM272" s="145"/>
      <c r="FN272" s="145"/>
      <c r="FO272" s="145"/>
      <c r="FP272" s="145"/>
      <c r="FQ272" s="145"/>
      <c r="FR272" s="145"/>
      <c r="FS272" s="145"/>
      <c r="FT272" s="145"/>
      <c r="FU272" s="145"/>
      <c r="FV272" s="145"/>
      <c r="FW272" s="145"/>
      <c r="FX272" s="145"/>
      <c r="FY272" s="145"/>
      <c r="FZ272" s="145"/>
      <c r="GA272" s="145"/>
      <c r="GB272" s="145"/>
      <c r="GC272" s="145"/>
      <c r="GD272" s="145"/>
      <c r="GE272" s="145"/>
      <c r="GF272" s="145"/>
      <c r="GG272" s="145"/>
      <c r="GH272" s="145"/>
      <c r="GI272" s="145"/>
      <c r="GJ272" s="145"/>
      <c r="GK272" s="145"/>
      <c r="GL272" s="145"/>
      <c r="GM272" s="145"/>
      <c r="GN272" s="145"/>
      <c r="GO272" s="145"/>
      <c r="GP272" s="145"/>
      <c r="GQ272" s="145"/>
      <c r="GR272" s="145"/>
      <c r="GS272" s="145"/>
      <c r="GT272" s="145"/>
      <c r="GU272" s="145"/>
      <c r="GV272" s="145"/>
      <c r="GW272" s="145"/>
      <c r="GX272" s="145"/>
      <c r="GY272" s="145"/>
      <c r="GZ272" s="145"/>
      <c r="HA272" s="145"/>
      <c r="HB272" s="145"/>
      <c r="HC272" s="145"/>
      <c r="HD272" s="145"/>
      <c r="HE272" s="145"/>
      <c r="HF272" s="145"/>
      <c r="HG272" s="145"/>
      <c r="HH272" s="145"/>
      <c r="HI272" s="145"/>
      <c r="HJ272" s="145"/>
      <c r="HK272" s="145"/>
      <c r="HL272" s="145"/>
      <c r="HM272" s="145"/>
      <c r="HN272" s="145"/>
      <c r="HO272" s="145"/>
      <c r="HP272" s="145"/>
      <c r="HQ272" s="145"/>
      <c r="HR272" s="145"/>
      <c r="HS272" s="145"/>
      <c r="HT272" s="145"/>
      <c r="HU272" s="145"/>
      <c r="HV272" s="145"/>
      <c r="HW272" s="145"/>
      <c r="HX272" s="145"/>
      <c r="HY272" s="145"/>
      <c r="HZ272" s="145"/>
      <c r="IA272" s="145"/>
      <c r="IB272" s="145"/>
      <c r="IC272" s="145"/>
      <c r="ID272" s="145"/>
      <c r="IE272" s="145"/>
      <c r="IF272" s="145"/>
      <c r="IG272" s="145"/>
      <c r="IH272" s="145"/>
      <c r="II272" s="145"/>
      <c r="IJ272" s="145"/>
      <c r="IK272" s="145"/>
      <c r="IL272" s="145"/>
      <c r="IM272" s="145"/>
      <c r="IN272" s="145"/>
      <c r="IO272" s="145"/>
      <c r="IP272" s="145"/>
      <c r="IQ272" s="145"/>
      <c r="IR272" s="145"/>
      <c r="IS272" s="145"/>
      <c r="IT272" s="145"/>
      <c r="IU272" s="145"/>
    </row>
    <row r="273" spans="1:255" x14ac:dyDescent="0.3">
      <c r="A273" s="143" t="s">
        <v>416</v>
      </c>
      <c r="B273" s="224"/>
      <c r="C273" s="224"/>
      <c r="D273" s="224"/>
      <c r="E273" s="145"/>
      <c r="F273" s="189"/>
      <c r="G273" s="146"/>
      <c r="H273" s="146"/>
      <c r="I273" s="147"/>
      <c r="J273" s="145"/>
      <c r="K273" s="155"/>
      <c r="L273" s="145"/>
      <c r="M273" s="145"/>
      <c r="N273" s="145"/>
      <c r="O273" s="189" t="s">
        <v>340</v>
      </c>
      <c r="P273" s="159"/>
      <c r="Q273" s="159"/>
      <c r="R273" s="159"/>
      <c r="S273" s="159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  <c r="BQ273" s="145"/>
      <c r="BR273" s="145"/>
      <c r="BS273" s="145"/>
      <c r="BT273" s="145"/>
      <c r="BU273" s="145"/>
      <c r="BV273" s="145"/>
      <c r="BW273" s="145"/>
      <c r="BX273" s="145"/>
      <c r="BY273" s="145"/>
      <c r="BZ273" s="145"/>
      <c r="CA273" s="145"/>
      <c r="CB273" s="145"/>
      <c r="CC273" s="145"/>
      <c r="CD273" s="145"/>
      <c r="CE273" s="145"/>
      <c r="CF273" s="145"/>
      <c r="CG273" s="145"/>
      <c r="CH273" s="145"/>
      <c r="CI273" s="145"/>
      <c r="CJ273" s="145"/>
      <c r="CK273" s="145"/>
      <c r="CL273" s="145"/>
      <c r="CM273" s="145"/>
      <c r="CN273" s="145"/>
      <c r="CO273" s="145"/>
      <c r="CP273" s="145"/>
      <c r="CQ273" s="145"/>
      <c r="CR273" s="145"/>
      <c r="CS273" s="145"/>
      <c r="CT273" s="145"/>
      <c r="CU273" s="145"/>
      <c r="CV273" s="145"/>
      <c r="CW273" s="145"/>
      <c r="CX273" s="145"/>
      <c r="CY273" s="145"/>
      <c r="CZ273" s="145"/>
      <c r="DA273" s="145"/>
      <c r="DB273" s="145"/>
      <c r="DC273" s="145"/>
      <c r="DD273" s="145"/>
      <c r="DE273" s="145"/>
      <c r="DF273" s="145"/>
      <c r="DG273" s="145"/>
      <c r="DH273" s="145"/>
      <c r="DI273" s="145"/>
      <c r="DJ273" s="145"/>
      <c r="DK273" s="145"/>
      <c r="DL273" s="145"/>
      <c r="DM273" s="145"/>
      <c r="DN273" s="145"/>
      <c r="DO273" s="145"/>
      <c r="DP273" s="145"/>
      <c r="DQ273" s="145"/>
      <c r="DR273" s="145"/>
      <c r="DS273" s="145"/>
      <c r="DT273" s="145"/>
      <c r="DU273" s="145"/>
      <c r="DV273" s="145"/>
      <c r="DW273" s="145"/>
      <c r="DX273" s="145"/>
      <c r="DY273" s="145"/>
      <c r="DZ273" s="145"/>
      <c r="EA273" s="145"/>
      <c r="EB273" s="145"/>
      <c r="EC273" s="145"/>
      <c r="ED273" s="145"/>
      <c r="EE273" s="145"/>
      <c r="EF273" s="145"/>
      <c r="EG273" s="145"/>
      <c r="EH273" s="145"/>
      <c r="EI273" s="145"/>
      <c r="EJ273" s="145"/>
      <c r="EK273" s="145"/>
      <c r="EL273" s="145"/>
      <c r="EM273" s="145"/>
      <c r="EN273" s="145"/>
      <c r="EO273" s="145"/>
      <c r="EP273" s="145"/>
      <c r="EQ273" s="145"/>
      <c r="ER273" s="145"/>
      <c r="ES273" s="145"/>
      <c r="ET273" s="145"/>
      <c r="EU273" s="145"/>
      <c r="EV273" s="145"/>
      <c r="EW273" s="145"/>
      <c r="EX273" s="145"/>
      <c r="EY273" s="145"/>
      <c r="EZ273" s="145"/>
      <c r="FA273" s="145"/>
      <c r="FB273" s="145"/>
      <c r="FC273" s="145"/>
      <c r="FD273" s="145"/>
      <c r="FE273" s="145"/>
      <c r="FF273" s="145"/>
      <c r="FG273" s="145"/>
      <c r="FH273" s="145"/>
      <c r="FI273" s="145"/>
      <c r="FJ273" s="145"/>
      <c r="FK273" s="145"/>
      <c r="FL273" s="145"/>
      <c r="FM273" s="145"/>
      <c r="FN273" s="145"/>
      <c r="FO273" s="145"/>
      <c r="FP273" s="145"/>
      <c r="FQ273" s="145"/>
      <c r="FR273" s="145"/>
      <c r="FS273" s="145"/>
      <c r="FT273" s="145"/>
      <c r="FU273" s="145"/>
      <c r="FV273" s="145"/>
      <c r="FW273" s="145"/>
      <c r="FX273" s="145"/>
      <c r="FY273" s="145"/>
      <c r="FZ273" s="145"/>
      <c r="GA273" s="145"/>
      <c r="GB273" s="145"/>
      <c r="GC273" s="145"/>
      <c r="GD273" s="145"/>
      <c r="GE273" s="145"/>
      <c r="GF273" s="145"/>
      <c r="GG273" s="145"/>
      <c r="GH273" s="145"/>
      <c r="GI273" s="145"/>
      <c r="GJ273" s="145"/>
      <c r="GK273" s="145"/>
      <c r="GL273" s="145"/>
      <c r="GM273" s="145"/>
      <c r="GN273" s="145"/>
      <c r="GO273" s="145"/>
      <c r="GP273" s="145"/>
      <c r="GQ273" s="145"/>
      <c r="GR273" s="145"/>
      <c r="GS273" s="145"/>
      <c r="GT273" s="145"/>
      <c r="GU273" s="145"/>
      <c r="GV273" s="145"/>
      <c r="GW273" s="145"/>
      <c r="GX273" s="145"/>
      <c r="GY273" s="145"/>
      <c r="GZ273" s="145"/>
      <c r="HA273" s="145"/>
      <c r="HB273" s="145"/>
      <c r="HC273" s="145"/>
      <c r="HD273" s="145"/>
      <c r="HE273" s="145"/>
      <c r="HF273" s="145"/>
      <c r="HG273" s="145"/>
      <c r="HH273" s="145"/>
      <c r="HI273" s="145"/>
      <c r="HJ273" s="145"/>
      <c r="HK273" s="145"/>
      <c r="HL273" s="145"/>
      <c r="HM273" s="145"/>
      <c r="HN273" s="145"/>
      <c r="HO273" s="145"/>
      <c r="HP273" s="145"/>
      <c r="HQ273" s="145"/>
      <c r="HR273" s="145"/>
      <c r="HS273" s="145"/>
      <c r="HT273" s="145"/>
      <c r="HU273" s="145"/>
      <c r="HV273" s="145"/>
      <c r="HW273" s="145"/>
      <c r="HX273" s="145"/>
      <c r="HY273" s="145"/>
      <c r="HZ273" s="145"/>
      <c r="IA273" s="145"/>
      <c r="IB273" s="145"/>
      <c r="IC273" s="145"/>
      <c r="ID273" s="145"/>
      <c r="IE273" s="145"/>
      <c r="IF273" s="145"/>
      <c r="IG273" s="145"/>
      <c r="IH273" s="145"/>
      <c r="II273" s="145"/>
      <c r="IJ273" s="145"/>
      <c r="IK273" s="145"/>
      <c r="IL273" s="145"/>
      <c r="IM273" s="145"/>
      <c r="IN273" s="145"/>
      <c r="IO273" s="145"/>
      <c r="IP273" s="145"/>
      <c r="IQ273" s="145"/>
      <c r="IR273" s="145"/>
      <c r="IS273" s="145"/>
      <c r="IT273" s="145"/>
      <c r="IU273" s="145"/>
    </row>
    <row r="274" spans="1:255" x14ac:dyDescent="0.3">
      <c r="A274" s="145"/>
      <c r="B274" s="224"/>
      <c r="C274" s="224"/>
      <c r="D274" s="224"/>
      <c r="E274" s="144" t="s">
        <v>69</v>
      </c>
      <c r="F274" s="158"/>
      <c r="G274" s="146"/>
      <c r="H274" s="146"/>
      <c r="I274" s="147"/>
      <c r="J274" s="145"/>
      <c r="K274" s="155"/>
      <c r="L274" s="145"/>
      <c r="M274" s="145"/>
      <c r="N274" s="145"/>
      <c r="O274" s="158" t="s">
        <v>69</v>
      </c>
      <c r="P274" s="159"/>
      <c r="Q274" s="159"/>
      <c r="R274" s="159"/>
      <c r="S274" s="159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  <c r="CQ274" s="145"/>
      <c r="CR274" s="145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5"/>
      <c r="DE274" s="145"/>
      <c r="DF274" s="145"/>
      <c r="DG274" s="145"/>
      <c r="DH274" s="145"/>
      <c r="DI274" s="145"/>
      <c r="DJ274" s="145"/>
      <c r="DK274" s="145"/>
      <c r="DL274" s="145"/>
      <c r="DM274" s="145"/>
      <c r="DN274" s="145"/>
      <c r="DO274" s="145"/>
      <c r="DP274" s="145"/>
      <c r="DQ274" s="145"/>
      <c r="DR274" s="145"/>
      <c r="DS274" s="145"/>
      <c r="DT274" s="145"/>
      <c r="DU274" s="145"/>
      <c r="DV274" s="145"/>
      <c r="DW274" s="145"/>
      <c r="DX274" s="145"/>
      <c r="DY274" s="145"/>
      <c r="DZ274" s="145"/>
      <c r="EA274" s="145"/>
      <c r="EB274" s="145"/>
      <c r="EC274" s="145"/>
      <c r="ED274" s="145"/>
      <c r="EE274" s="145"/>
      <c r="EF274" s="145"/>
      <c r="EG274" s="145"/>
      <c r="EH274" s="145"/>
      <c r="EI274" s="145"/>
      <c r="EJ274" s="145"/>
      <c r="EK274" s="145"/>
      <c r="EL274" s="145"/>
      <c r="EM274" s="145"/>
      <c r="EN274" s="145"/>
      <c r="EO274" s="145"/>
      <c r="EP274" s="145"/>
      <c r="EQ274" s="145"/>
      <c r="ER274" s="145"/>
      <c r="ES274" s="145"/>
      <c r="ET274" s="145"/>
      <c r="EU274" s="145"/>
      <c r="EV274" s="145"/>
      <c r="EW274" s="145"/>
      <c r="EX274" s="145"/>
      <c r="EY274" s="145"/>
      <c r="EZ274" s="145"/>
      <c r="FA274" s="145"/>
      <c r="FB274" s="145"/>
      <c r="FC274" s="145"/>
      <c r="FD274" s="145"/>
      <c r="FE274" s="145"/>
      <c r="FF274" s="145"/>
      <c r="FG274" s="145"/>
      <c r="FH274" s="145"/>
      <c r="FI274" s="145"/>
      <c r="FJ274" s="145"/>
      <c r="FK274" s="145"/>
      <c r="FL274" s="145"/>
      <c r="FM274" s="145"/>
      <c r="FN274" s="145"/>
      <c r="FO274" s="145"/>
      <c r="FP274" s="145"/>
      <c r="FQ274" s="145"/>
      <c r="FR274" s="145"/>
      <c r="FS274" s="145"/>
      <c r="FT274" s="145"/>
      <c r="FU274" s="145"/>
      <c r="FV274" s="145"/>
      <c r="FW274" s="145"/>
      <c r="FX274" s="145"/>
      <c r="FY274" s="145"/>
      <c r="FZ274" s="145"/>
      <c r="GA274" s="145"/>
      <c r="GB274" s="145"/>
      <c r="GC274" s="145"/>
      <c r="GD274" s="145"/>
      <c r="GE274" s="145"/>
      <c r="GF274" s="145"/>
      <c r="GG274" s="145"/>
      <c r="GH274" s="145"/>
      <c r="GI274" s="145"/>
      <c r="GJ274" s="145"/>
      <c r="GK274" s="145"/>
      <c r="GL274" s="145"/>
      <c r="GM274" s="145"/>
      <c r="GN274" s="145"/>
      <c r="GO274" s="145"/>
      <c r="GP274" s="145"/>
      <c r="GQ274" s="145"/>
      <c r="GR274" s="145"/>
      <c r="GS274" s="145"/>
      <c r="GT274" s="145"/>
      <c r="GU274" s="145"/>
      <c r="GV274" s="145"/>
      <c r="GW274" s="145"/>
      <c r="GX274" s="145"/>
      <c r="GY274" s="145"/>
      <c r="GZ274" s="145"/>
      <c r="HA274" s="145"/>
      <c r="HB274" s="145"/>
      <c r="HC274" s="145"/>
      <c r="HD274" s="145"/>
      <c r="HE274" s="145"/>
      <c r="HF274" s="145"/>
      <c r="HG274" s="145"/>
      <c r="HH274" s="145"/>
      <c r="HI274" s="145"/>
      <c r="HJ274" s="145"/>
      <c r="HK274" s="145"/>
      <c r="HL274" s="145"/>
      <c r="HM274" s="145"/>
      <c r="HN274" s="145"/>
      <c r="HO274" s="145"/>
      <c r="HP274" s="145"/>
      <c r="HQ274" s="145"/>
      <c r="HR274" s="145"/>
      <c r="HS274" s="145"/>
      <c r="HT274" s="145"/>
      <c r="HU274" s="145"/>
      <c r="HV274" s="145"/>
      <c r="HW274" s="145"/>
      <c r="HX274" s="145"/>
      <c r="HY274" s="145"/>
      <c r="HZ274" s="145"/>
      <c r="IA274" s="145"/>
      <c r="IB274" s="145"/>
      <c r="IC274" s="145"/>
      <c r="ID274" s="145"/>
      <c r="IE274" s="145"/>
      <c r="IF274" s="145"/>
      <c r="IG274" s="145"/>
      <c r="IH274" s="145"/>
      <c r="II274" s="145"/>
      <c r="IJ274" s="145"/>
      <c r="IK274" s="145"/>
      <c r="IL274" s="145"/>
      <c r="IM274" s="145"/>
      <c r="IN274" s="145"/>
      <c r="IO274" s="145"/>
      <c r="IP274" s="145"/>
      <c r="IQ274" s="145"/>
      <c r="IR274" s="145"/>
      <c r="IS274" s="145"/>
      <c r="IT274" s="145"/>
      <c r="IU274" s="145"/>
    </row>
    <row r="275" spans="1:255" ht="65" x14ac:dyDescent="0.3">
      <c r="A275" s="145"/>
      <c r="B275" s="224"/>
      <c r="C275" s="224"/>
      <c r="D275" s="224"/>
      <c r="E275" s="145"/>
      <c r="F275" s="145" t="s">
        <v>341</v>
      </c>
      <c r="G275" s="146" t="s">
        <v>554</v>
      </c>
      <c r="H275" s="146" t="s">
        <v>555</v>
      </c>
      <c r="I275" s="147" t="s">
        <v>556</v>
      </c>
      <c r="J275" s="145"/>
      <c r="K275" s="155"/>
      <c r="L275" s="145">
        <v>221</v>
      </c>
      <c r="M275" s="145">
        <v>206</v>
      </c>
      <c r="N275" s="145" t="s">
        <v>97</v>
      </c>
      <c r="O275" s="149" t="s">
        <v>341</v>
      </c>
      <c r="P275" s="159"/>
      <c r="Q275" s="159"/>
      <c r="R275" s="159"/>
      <c r="S275" s="159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  <c r="CQ275" s="145"/>
      <c r="CR275" s="145"/>
      <c r="CS275" s="145"/>
      <c r="CT275" s="145"/>
      <c r="CU275" s="145"/>
      <c r="CV275" s="145"/>
      <c r="CW275" s="145"/>
      <c r="CX275" s="145"/>
      <c r="CY275" s="145"/>
      <c r="CZ275" s="145"/>
      <c r="DA275" s="145"/>
      <c r="DB275" s="145"/>
      <c r="DC275" s="145"/>
      <c r="DD275" s="145"/>
      <c r="DE275" s="145"/>
      <c r="DF275" s="145"/>
      <c r="DG275" s="145"/>
      <c r="DH275" s="145"/>
      <c r="DI275" s="145"/>
      <c r="DJ275" s="145"/>
      <c r="DK275" s="145"/>
      <c r="DL275" s="145"/>
      <c r="DM275" s="145"/>
      <c r="DN275" s="145"/>
      <c r="DO275" s="145"/>
      <c r="DP275" s="145"/>
      <c r="DQ275" s="145"/>
      <c r="DR275" s="145"/>
      <c r="DS275" s="145"/>
      <c r="DT275" s="145"/>
      <c r="DU275" s="145"/>
      <c r="DV275" s="145"/>
      <c r="DW275" s="145"/>
      <c r="DX275" s="145"/>
      <c r="DY275" s="145"/>
      <c r="DZ275" s="145"/>
      <c r="EA275" s="145"/>
      <c r="EB275" s="145"/>
      <c r="EC275" s="145"/>
      <c r="ED275" s="145"/>
      <c r="EE275" s="145"/>
      <c r="EF275" s="145"/>
      <c r="EG275" s="145"/>
      <c r="EH275" s="145"/>
      <c r="EI275" s="145"/>
      <c r="EJ275" s="145"/>
      <c r="EK275" s="145"/>
      <c r="EL275" s="145"/>
      <c r="EM275" s="145"/>
      <c r="EN275" s="145"/>
      <c r="EO275" s="145"/>
      <c r="EP275" s="145"/>
      <c r="EQ275" s="145"/>
      <c r="ER275" s="145"/>
      <c r="ES275" s="145"/>
      <c r="ET275" s="145"/>
      <c r="EU275" s="145"/>
      <c r="EV275" s="145"/>
      <c r="EW275" s="145"/>
      <c r="EX275" s="145"/>
      <c r="EY275" s="145"/>
      <c r="EZ275" s="145"/>
      <c r="FA275" s="145"/>
      <c r="FB275" s="145"/>
      <c r="FC275" s="145"/>
      <c r="FD275" s="145"/>
      <c r="FE275" s="145"/>
      <c r="FF275" s="145"/>
      <c r="FG275" s="145"/>
      <c r="FH275" s="145"/>
      <c r="FI275" s="145"/>
      <c r="FJ275" s="145"/>
      <c r="FK275" s="145"/>
      <c r="FL275" s="145"/>
      <c r="FM275" s="145"/>
      <c r="FN275" s="145"/>
      <c r="FO275" s="145"/>
      <c r="FP275" s="145"/>
      <c r="FQ275" s="145"/>
      <c r="FR275" s="145"/>
      <c r="FS275" s="145"/>
      <c r="FT275" s="145"/>
      <c r="FU275" s="145"/>
      <c r="FV275" s="145"/>
      <c r="FW275" s="145"/>
      <c r="FX275" s="145"/>
      <c r="FY275" s="145"/>
      <c r="FZ275" s="145"/>
      <c r="GA275" s="145"/>
      <c r="GB275" s="145"/>
      <c r="GC275" s="145"/>
      <c r="GD275" s="145"/>
      <c r="GE275" s="145"/>
      <c r="GF275" s="145"/>
      <c r="GG275" s="145"/>
      <c r="GH275" s="145"/>
      <c r="GI275" s="145"/>
      <c r="GJ275" s="145"/>
      <c r="GK275" s="145"/>
      <c r="GL275" s="145"/>
      <c r="GM275" s="145"/>
      <c r="GN275" s="145"/>
      <c r="GO275" s="145"/>
      <c r="GP275" s="145"/>
      <c r="GQ275" s="145"/>
      <c r="GR275" s="145"/>
      <c r="GS275" s="145"/>
      <c r="GT275" s="145"/>
      <c r="GU275" s="145"/>
      <c r="GV275" s="145"/>
      <c r="GW275" s="145"/>
      <c r="GX275" s="145"/>
      <c r="GY275" s="145"/>
      <c r="GZ275" s="145"/>
      <c r="HA275" s="145"/>
      <c r="HB275" s="145"/>
      <c r="HC275" s="145"/>
      <c r="HD275" s="145"/>
      <c r="HE275" s="145"/>
      <c r="HF275" s="145"/>
      <c r="HG275" s="145"/>
      <c r="HH275" s="145"/>
      <c r="HI275" s="145"/>
      <c r="HJ275" s="145"/>
      <c r="HK275" s="145"/>
      <c r="HL275" s="145"/>
      <c r="HM275" s="145"/>
      <c r="HN275" s="145"/>
      <c r="HO275" s="145"/>
      <c r="HP275" s="145"/>
      <c r="HQ275" s="145"/>
      <c r="HR275" s="145"/>
      <c r="HS275" s="145"/>
      <c r="HT275" s="145"/>
      <c r="HU275" s="145"/>
      <c r="HV275" s="145"/>
      <c r="HW275" s="145"/>
      <c r="HX275" s="145"/>
      <c r="HY275" s="145"/>
      <c r="HZ275" s="145"/>
      <c r="IA275" s="145"/>
      <c r="IB275" s="145"/>
      <c r="IC275" s="145"/>
      <c r="ID275" s="145"/>
      <c r="IE275" s="145"/>
      <c r="IF275" s="145"/>
      <c r="IG275" s="145"/>
      <c r="IH275" s="145"/>
      <c r="II275" s="145"/>
      <c r="IJ275" s="145"/>
      <c r="IK275" s="145"/>
      <c r="IL275" s="145"/>
      <c r="IM275" s="145"/>
      <c r="IN275" s="145"/>
      <c r="IO275" s="145"/>
      <c r="IP275" s="145"/>
      <c r="IQ275" s="145"/>
      <c r="IR275" s="145"/>
      <c r="IS275" s="145"/>
      <c r="IT275" s="145"/>
      <c r="IU275" s="145"/>
    </row>
    <row r="276" spans="1:255" ht="65" x14ac:dyDescent="0.3">
      <c r="A276" s="145"/>
      <c r="B276" s="224"/>
      <c r="C276" s="224"/>
      <c r="D276" s="224"/>
      <c r="E276" s="149"/>
      <c r="F276" s="145" t="s">
        <v>71</v>
      </c>
      <c r="G276" s="146" t="s">
        <v>557</v>
      </c>
      <c r="H276" s="146" t="s">
        <v>558</v>
      </c>
      <c r="I276" s="147" t="s">
        <v>559</v>
      </c>
      <c r="J276" s="145"/>
      <c r="K276" s="155"/>
      <c r="L276" s="145">
        <v>222</v>
      </c>
      <c r="M276" s="145">
        <v>206</v>
      </c>
      <c r="N276" s="145" t="s">
        <v>97</v>
      </c>
      <c r="O276" s="149" t="s">
        <v>71</v>
      </c>
      <c r="P276" s="159"/>
      <c r="Q276" s="159"/>
      <c r="R276" s="159"/>
      <c r="S276" s="159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  <c r="CQ276" s="145"/>
      <c r="CR276" s="145"/>
      <c r="CS276" s="145"/>
      <c r="CT276" s="145"/>
      <c r="CU276" s="145"/>
      <c r="CV276" s="145"/>
      <c r="CW276" s="145"/>
      <c r="CX276" s="145"/>
      <c r="CY276" s="145"/>
      <c r="CZ276" s="145"/>
      <c r="DA276" s="145"/>
      <c r="DB276" s="145"/>
      <c r="DC276" s="145"/>
      <c r="DD276" s="145"/>
      <c r="DE276" s="145"/>
      <c r="DF276" s="145"/>
      <c r="DG276" s="145"/>
      <c r="DH276" s="145"/>
      <c r="DI276" s="145"/>
      <c r="DJ276" s="145"/>
      <c r="DK276" s="145"/>
      <c r="DL276" s="145"/>
      <c r="DM276" s="145"/>
      <c r="DN276" s="145"/>
      <c r="DO276" s="145"/>
      <c r="DP276" s="145"/>
      <c r="DQ276" s="145"/>
      <c r="DR276" s="145"/>
      <c r="DS276" s="145"/>
      <c r="DT276" s="145"/>
      <c r="DU276" s="145"/>
      <c r="DV276" s="145"/>
      <c r="DW276" s="145"/>
      <c r="DX276" s="145"/>
      <c r="DY276" s="145"/>
      <c r="DZ276" s="145"/>
      <c r="EA276" s="145"/>
      <c r="EB276" s="145"/>
      <c r="EC276" s="145"/>
      <c r="ED276" s="145"/>
      <c r="EE276" s="145"/>
      <c r="EF276" s="145"/>
      <c r="EG276" s="145"/>
      <c r="EH276" s="145"/>
      <c r="EI276" s="145"/>
      <c r="EJ276" s="145"/>
      <c r="EK276" s="145"/>
      <c r="EL276" s="145"/>
      <c r="EM276" s="145"/>
      <c r="EN276" s="145"/>
      <c r="EO276" s="145"/>
      <c r="EP276" s="145"/>
      <c r="EQ276" s="145"/>
      <c r="ER276" s="145"/>
      <c r="ES276" s="145"/>
      <c r="ET276" s="145"/>
      <c r="EU276" s="145"/>
      <c r="EV276" s="145"/>
      <c r="EW276" s="145"/>
      <c r="EX276" s="145"/>
      <c r="EY276" s="145"/>
      <c r="EZ276" s="145"/>
      <c r="FA276" s="145"/>
      <c r="FB276" s="145"/>
      <c r="FC276" s="145"/>
      <c r="FD276" s="145"/>
      <c r="FE276" s="145"/>
      <c r="FF276" s="145"/>
      <c r="FG276" s="145"/>
      <c r="FH276" s="145"/>
      <c r="FI276" s="145"/>
      <c r="FJ276" s="145"/>
      <c r="FK276" s="145"/>
      <c r="FL276" s="145"/>
      <c r="FM276" s="145"/>
      <c r="FN276" s="145"/>
      <c r="FO276" s="145"/>
      <c r="FP276" s="145"/>
      <c r="FQ276" s="145"/>
      <c r="FR276" s="145"/>
      <c r="FS276" s="145"/>
      <c r="FT276" s="145"/>
      <c r="FU276" s="145"/>
      <c r="FV276" s="145"/>
      <c r="FW276" s="145"/>
      <c r="FX276" s="145"/>
      <c r="FY276" s="145"/>
      <c r="FZ276" s="145"/>
      <c r="GA276" s="145"/>
      <c r="GB276" s="145"/>
      <c r="GC276" s="145"/>
      <c r="GD276" s="145"/>
      <c r="GE276" s="145"/>
      <c r="GF276" s="145"/>
      <c r="GG276" s="145"/>
      <c r="GH276" s="145"/>
      <c r="GI276" s="145"/>
      <c r="GJ276" s="145"/>
      <c r="GK276" s="145"/>
      <c r="GL276" s="145"/>
      <c r="GM276" s="145"/>
      <c r="GN276" s="145"/>
      <c r="GO276" s="145"/>
      <c r="GP276" s="145"/>
      <c r="GQ276" s="145"/>
      <c r="GR276" s="145"/>
      <c r="GS276" s="145"/>
      <c r="GT276" s="145"/>
      <c r="GU276" s="145"/>
      <c r="GV276" s="145"/>
      <c r="GW276" s="145"/>
      <c r="GX276" s="145"/>
      <c r="GY276" s="145"/>
      <c r="GZ276" s="145"/>
      <c r="HA276" s="145"/>
      <c r="HB276" s="145"/>
      <c r="HC276" s="145"/>
      <c r="HD276" s="145"/>
      <c r="HE276" s="145"/>
      <c r="HF276" s="145"/>
      <c r="HG276" s="145"/>
      <c r="HH276" s="145"/>
      <c r="HI276" s="145"/>
      <c r="HJ276" s="145"/>
      <c r="HK276" s="145"/>
      <c r="HL276" s="145"/>
      <c r="HM276" s="145"/>
      <c r="HN276" s="145"/>
      <c r="HO276" s="145"/>
      <c r="HP276" s="145"/>
      <c r="HQ276" s="145"/>
      <c r="HR276" s="145"/>
      <c r="HS276" s="145"/>
      <c r="HT276" s="145"/>
      <c r="HU276" s="145"/>
      <c r="HV276" s="145"/>
      <c r="HW276" s="145"/>
      <c r="HX276" s="145"/>
      <c r="HY276" s="145"/>
      <c r="HZ276" s="145"/>
      <c r="IA276" s="145"/>
      <c r="IB276" s="145"/>
      <c r="IC276" s="145"/>
      <c r="ID276" s="145"/>
      <c r="IE276" s="145"/>
      <c r="IF276" s="145"/>
      <c r="IG276" s="145"/>
      <c r="IH276" s="145"/>
      <c r="II276" s="145"/>
      <c r="IJ276" s="145"/>
      <c r="IK276" s="145"/>
      <c r="IL276" s="145"/>
      <c r="IM276" s="145"/>
      <c r="IN276" s="145"/>
      <c r="IO276" s="145"/>
      <c r="IP276" s="145"/>
      <c r="IQ276" s="145"/>
      <c r="IR276" s="145"/>
      <c r="IS276" s="145"/>
      <c r="IT276" s="145"/>
      <c r="IU276" s="145"/>
    </row>
    <row r="277" spans="1:255" ht="78" x14ac:dyDescent="0.3">
      <c r="A277" s="145"/>
      <c r="B277" s="224"/>
      <c r="C277" s="224"/>
      <c r="D277" s="224"/>
      <c r="E277" s="149"/>
      <c r="F277" s="145" t="s">
        <v>73</v>
      </c>
      <c r="G277" s="146" t="s">
        <v>560</v>
      </c>
      <c r="H277" s="146" t="s">
        <v>561</v>
      </c>
      <c r="I277" s="147" t="s">
        <v>562</v>
      </c>
      <c r="J277" s="145"/>
      <c r="K277" s="155" t="s">
        <v>342</v>
      </c>
      <c r="L277" s="145">
        <v>222</v>
      </c>
      <c r="M277" s="145">
        <v>206</v>
      </c>
      <c r="N277" s="145" t="s">
        <v>97</v>
      </c>
      <c r="O277" s="149" t="s">
        <v>73</v>
      </c>
      <c r="P277" s="159"/>
      <c r="Q277" s="261" t="s">
        <v>326</v>
      </c>
      <c r="R277" s="261"/>
      <c r="S277" s="261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  <c r="BQ277" s="145"/>
      <c r="BR277" s="145"/>
      <c r="BS277" s="145"/>
      <c r="BT277" s="145"/>
      <c r="BU277" s="145"/>
      <c r="BV277" s="145"/>
      <c r="BW277" s="145"/>
      <c r="BX277" s="145"/>
      <c r="BY277" s="145"/>
      <c r="BZ277" s="145"/>
      <c r="CA277" s="145"/>
      <c r="CB277" s="145"/>
      <c r="CC277" s="145"/>
      <c r="CD277" s="145"/>
      <c r="CE277" s="145"/>
      <c r="CF277" s="145"/>
      <c r="CG277" s="145"/>
      <c r="CH277" s="145"/>
      <c r="CI277" s="145"/>
      <c r="CJ277" s="145"/>
      <c r="CK277" s="145"/>
      <c r="CL277" s="145"/>
      <c r="CM277" s="145"/>
      <c r="CN277" s="145"/>
      <c r="CO277" s="145"/>
      <c r="CP277" s="145"/>
      <c r="CQ277" s="145"/>
      <c r="CR277" s="145"/>
      <c r="CS277" s="145"/>
      <c r="CT277" s="145"/>
      <c r="CU277" s="145"/>
      <c r="CV277" s="145"/>
      <c r="CW277" s="145"/>
      <c r="CX277" s="145"/>
      <c r="CY277" s="145"/>
      <c r="CZ277" s="145"/>
      <c r="DA277" s="145"/>
      <c r="DB277" s="145"/>
      <c r="DC277" s="145"/>
      <c r="DD277" s="145"/>
      <c r="DE277" s="145"/>
      <c r="DF277" s="145"/>
      <c r="DG277" s="145"/>
      <c r="DH277" s="145"/>
      <c r="DI277" s="145"/>
      <c r="DJ277" s="145"/>
      <c r="DK277" s="145"/>
      <c r="DL277" s="145"/>
      <c r="DM277" s="145"/>
      <c r="DN277" s="145"/>
      <c r="DO277" s="145"/>
      <c r="DP277" s="145"/>
      <c r="DQ277" s="145"/>
      <c r="DR277" s="145"/>
      <c r="DS277" s="145"/>
      <c r="DT277" s="145"/>
      <c r="DU277" s="145"/>
      <c r="DV277" s="145"/>
      <c r="DW277" s="145"/>
      <c r="DX277" s="145"/>
      <c r="DY277" s="145"/>
      <c r="DZ277" s="145"/>
      <c r="EA277" s="145"/>
      <c r="EB277" s="145"/>
      <c r="EC277" s="145"/>
      <c r="ED277" s="145"/>
      <c r="EE277" s="145"/>
      <c r="EF277" s="145"/>
      <c r="EG277" s="145"/>
      <c r="EH277" s="145"/>
      <c r="EI277" s="145"/>
      <c r="EJ277" s="145"/>
      <c r="EK277" s="145"/>
      <c r="EL277" s="145"/>
      <c r="EM277" s="145"/>
      <c r="EN277" s="145"/>
      <c r="EO277" s="145"/>
      <c r="EP277" s="145"/>
      <c r="EQ277" s="145"/>
      <c r="ER277" s="145"/>
      <c r="ES277" s="145"/>
      <c r="ET277" s="145"/>
      <c r="EU277" s="145"/>
      <c r="EV277" s="145"/>
      <c r="EW277" s="145"/>
      <c r="EX277" s="145"/>
      <c r="EY277" s="145"/>
      <c r="EZ277" s="145"/>
      <c r="FA277" s="145"/>
      <c r="FB277" s="145"/>
      <c r="FC277" s="145"/>
      <c r="FD277" s="145"/>
      <c r="FE277" s="145"/>
      <c r="FF277" s="145"/>
      <c r="FG277" s="145"/>
      <c r="FH277" s="145"/>
      <c r="FI277" s="145"/>
      <c r="FJ277" s="145"/>
      <c r="FK277" s="145"/>
      <c r="FL277" s="145"/>
      <c r="FM277" s="145"/>
      <c r="FN277" s="145"/>
      <c r="FO277" s="145"/>
      <c r="FP277" s="145"/>
      <c r="FQ277" s="145"/>
      <c r="FR277" s="145"/>
      <c r="FS277" s="145"/>
      <c r="FT277" s="145"/>
      <c r="FU277" s="145"/>
      <c r="FV277" s="145"/>
      <c r="FW277" s="145"/>
      <c r="FX277" s="145"/>
      <c r="FY277" s="145"/>
      <c r="FZ277" s="145"/>
      <c r="GA277" s="145"/>
      <c r="GB277" s="145"/>
      <c r="GC277" s="145"/>
      <c r="GD277" s="145"/>
      <c r="GE277" s="145"/>
      <c r="GF277" s="145"/>
      <c r="GG277" s="145"/>
      <c r="GH277" s="145"/>
      <c r="GI277" s="145"/>
      <c r="GJ277" s="145"/>
      <c r="GK277" s="145"/>
      <c r="GL277" s="145"/>
      <c r="GM277" s="145"/>
      <c r="GN277" s="145"/>
      <c r="GO277" s="145"/>
      <c r="GP277" s="145"/>
      <c r="GQ277" s="145"/>
      <c r="GR277" s="145"/>
      <c r="GS277" s="145"/>
      <c r="GT277" s="145"/>
      <c r="GU277" s="145"/>
      <c r="GV277" s="145"/>
      <c r="GW277" s="145"/>
      <c r="GX277" s="145"/>
      <c r="GY277" s="145"/>
      <c r="GZ277" s="145"/>
      <c r="HA277" s="145"/>
      <c r="HB277" s="145"/>
      <c r="HC277" s="145"/>
      <c r="HD277" s="145"/>
      <c r="HE277" s="145"/>
      <c r="HF277" s="145"/>
      <c r="HG277" s="145"/>
      <c r="HH277" s="145"/>
      <c r="HI277" s="145"/>
      <c r="HJ277" s="145"/>
      <c r="HK277" s="145"/>
      <c r="HL277" s="145"/>
      <c r="HM277" s="145"/>
      <c r="HN277" s="145"/>
      <c r="HO277" s="145"/>
      <c r="HP277" s="145"/>
      <c r="HQ277" s="145"/>
      <c r="HR277" s="145"/>
      <c r="HS277" s="145"/>
      <c r="HT277" s="145"/>
      <c r="HU277" s="145"/>
      <c r="HV277" s="145"/>
      <c r="HW277" s="145"/>
      <c r="HX277" s="145"/>
      <c r="HY277" s="145"/>
      <c r="HZ277" s="145"/>
      <c r="IA277" s="145"/>
      <c r="IB277" s="145"/>
      <c r="IC277" s="145"/>
      <c r="ID277" s="145"/>
      <c r="IE277" s="145"/>
      <c r="IF277" s="145"/>
      <c r="IG277" s="145"/>
      <c r="IH277" s="145"/>
      <c r="II277" s="145"/>
      <c r="IJ277" s="145"/>
      <c r="IK277" s="145"/>
      <c r="IL277" s="145"/>
      <c r="IM277" s="145"/>
      <c r="IN277" s="145"/>
      <c r="IO277" s="145"/>
      <c r="IP277" s="145"/>
      <c r="IQ277" s="145"/>
      <c r="IR277" s="145"/>
      <c r="IS277" s="145"/>
      <c r="IT277" s="145"/>
      <c r="IU277" s="145"/>
    </row>
    <row r="278" spans="1:255" ht="26" x14ac:dyDescent="0.3">
      <c r="A278" s="143"/>
      <c r="B278" s="224"/>
      <c r="C278" s="224"/>
      <c r="D278" s="224"/>
      <c r="E278" s="157" t="s">
        <v>426</v>
      </c>
      <c r="F278" s="158"/>
      <c r="G278" s="146"/>
      <c r="H278" s="146"/>
      <c r="I278" s="147"/>
      <c r="J278" s="145"/>
      <c r="K278" s="155"/>
      <c r="L278" s="145"/>
      <c r="M278" s="145"/>
      <c r="N278" s="145"/>
      <c r="O278" s="158" t="s">
        <v>343</v>
      </c>
      <c r="P278" s="159"/>
      <c r="Q278" s="159"/>
      <c r="R278" s="159"/>
      <c r="S278" s="159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  <c r="BQ278" s="145"/>
      <c r="BR278" s="145"/>
      <c r="BS278" s="145"/>
      <c r="BT278" s="145"/>
      <c r="BU278" s="145"/>
      <c r="BV278" s="145"/>
      <c r="BW278" s="145"/>
      <c r="BX278" s="145"/>
      <c r="BY278" s="145"/>
      <c r="BZ278" s="145"/>
      <c r="CA278" s="145"/>
      <c r="CB278" s="145"/>
      <c r="CC278" s="145"/>
      <c r="CD278" s="145"/>
      <c r="CE278" s="145"/>
      <c r="CF278" s="145"/>
      <c r="CG278" s="145"/>
      <c r="CH278" s="145"/>
      <c r="CI278" s="145"/>
      <c r="CJ278" s="145"/>
      <c r="CK278" s="145"/>
      <c r="CL278" s="145"/>
      <c r="CM278" s="145"/>
      <c r="CN278" s="145"/>
      <c r="CO278" s="145"/>
      <c r="CP278" s="145"/>
      <c r="CQ278" s="145"/>
      <c r="CR278" s="145"/>
      <c r="CS278" s="145"/>
      <c r="CT278" s="145"/>
      <c r="CU278" s="145"/>
      <c r="CV278" s="145"/>
      <c r="CW278" s="145"/>
      <c r="CX278" s="145"/>
      <c r="CY278" s="145"/>
      <c r="CZ278" s="145"/>
      <c r="DA278" s="145"/>
      <c r="DB278" s="145"/>
      <c r="DC278" s="145"/>
      <c r="DD278" s="145"/>
      <c r="DE278" s="145"/>
      <c r="DF278" s="145"/>
      <c r="DG278" s="145"/>
      <c r="DH278" s="145"/>
      <c r="DI278" s="145"/>
      <c r="DJ278" s="145"/>
      <c r="DK278" s="145"/>
      <c r="DL278" s="145"/>
      <c r="DM278" s="145"/>
      <c r="DN278" s="145"/>
      <c r="DO278" s="145"/>
      <c r="DP278" s="145"/>
      <c r="DQ278" s="145"/>
      <c r="DR278" s="145"/>
      <c r="DS278" s="145"/>
      <c r="DT278" s="145"/>
      <c r="DU278" s="145"/>
      <c r="DV278" s="145"/>
      <c r="DW278" s="145"/>
      <c r="DX278" s="145"/>
      <c r="DY278" s="145"/>
      <c r="DZ278" s="145"/>
      <c r="EA278" s="145"/>
      <c r="EB278" s="145"/>
      <c r="EC278" s="145"/>
      <c r="ED278" s="145"/>
      <c r="EE278" s="145"/>
      <c r="EF278" s="145"/>
      <c r="EG278" s="145"/>
      <c r="EH278" s="145"/>
      <c r="EI278" s="145"/>
      <c r="EJ278" s="145"/>
      <c r="EK278" s="145"/>
      <c r="EL278" s="145"/>
      <c r="EM278" s="145"/>
      <c r="EN278" s="145"/>
      <c r="EO278" s="145"/>
      <c r="EP278" s="145"/>
      <c r="EQ278" s="145"/>
      <c r="ER278" s="145"/>
      <c r="ES278" s="145"/>
      <c r="ET278" s="145"/>
      <c r="EU278" s="145"/>
      <c r="EV278" s="145"/>
      <c r="EW278" s="145"/>
      <c r="EX278" s="145"/>
      <c r="EY278" s="145"/>
      <c r="EZ278" s="145"/>
      <c r="FA278" s="145"/>
      <c r="FB278" s="145"/>
      <c r="FC278" s="145"/>
      <c r="FD278" s="145"/>
      <c r="FE278" s="145"/>
      <c r="FF278" s="145"/>
      <c r="FG278" s="145"/>
      <c r="FH278" s="145"/>
      <c r="FI278" s="145"/>
      <c r="FJ278" s="145"/>
      <c r="FK278" s="145"/>
      <c r="FL278" s="145"/>
      <c r="FM278" s="145"/>
      <c r="FN278" s="145"/>
      <c r="FO278" s="145"/>
      <c r="FP278" s="145"/>
      <c r="FQ278" s="145"/>
      <c r="FR278" s="145"/>
      <c r="FS278" s="145"/>
      <c r="FT278" s="145"/>
      <c r="FU278" s="145"/>
      <c r="FV278" s="145"/>
      <c r="FW278" s="145"/>
      <c r="FX278" s="145"/>
      <c r="FY278" s="145"/>
      <c r="FZ278" s="145"/>
      <c r="GA278" s="145"/>
      <c r="GB278" s="145"/>
      <c r="GC278" s="145"/>
      <c r="GD278" s="145"/>
      <c r="GE278" s="145"/>
      <c r="GF278" s="145"/>
      <c r="GG278" s="145"/>
      <c r="GH278" s="145"/>
      <c r="GI278" s="145"/>
      <c r="GJ278" s="145"/>
      <c r="GK278" s="145"/>
      <c r="GL278" s="145"/>
      <c r="GM278" s="145"/>
      <c r="GN278" s="145"/>
      <c r="GO278" s="145"/>
      <c r="GP278" s="145"/>
      <c r="GQ278" s="145"/>
      <c r="GR278" s="145"/>
      <c r="GS278" s="145"/>
      <c r="GT278" s="145"/>
      <c r="GU278" s="145"/>
      <c r="GV278" s="145"/>
      <c r="GW278" s="145"/>
      <c r="GX278" s="145"/>
      <c r="GY278" s="145"/>
      <c r="GZ278" s="145"/>
      <c r="HA278" s="145"/>
      <c r="HB278" s="145"/>
      <c r="HC278" s="145"/>
      <c r="HD278" s="145"/>
      <c r="HE278" s="145"/>
      <c r="HF278" s="145"/>
      <c r="HG278" s="145"/>
      <c r="HH278" s="145"/>
      <c r="HI278" s="145"/>
      <c r="HJ278" s="145"/>
      <c r="HK278" s="145"/>
      <c r="HL278" s="145"/>
      <c r="HM278" s="145"/>
      <c r="HN278" s="145"/>
      <c r="HO278" s="145"/>
      <c r="HP278" s="145"/>
      <c r="HQ278" s="145"/>
      <c r="HR278" s="145"/>
      <c r="HS278" s="145"/>
      <c r="HT278" s="145"/>
      <c r="HU278" s="145"/>
      <c r="HV278" s="145"/>
      <c r="HW278" s="145"/>
      <c r="HX278" s="145"/>
      <c r="HY278" s="145"/>
      <c r="HZ278" s="145"/>
      <c r="IA278" s="145"/>
      <c r="IB278" s="145"/>
      <c r="IC278" s="145"/>
      <c r="ID278" s="145"/>
      <c r="IE278" s="145"/>
      <c r="IF278" s="145"/>
      <c r="IG278" s="145"/>
      <c r="IH278" s="145"/>
      <c r="II278" s="145"/>
      <c r="IJ278" s="145"/>
      <c r="IK278" s="145"/>
      <c r="IL278" s="145"/>
      <c r="IM278" s="145"/>
      <c r="IN278" s="145"/>
      <c r="IO278" s="145"/>
      <c r="IP278" s="145"/>
      <c r="IQ278" s="145"/>
      <c r="IR278" s="145"/>
      <c r="IS278" s="145"/>
      <c r="IT278" s="145"/>
      <c r="IU278" s="145"/>
    </row>
    <row r="279" spans="1:255" ht="104" x14ac:dyDescent="0.3">
      <c r="A279" s="145"/>
      <c r="B279" s="224"/>
      <c r="C279" s="224"/>
      <c r="D279" s="224"/>
      <c r="E279" s="143"/>
      <c r="F279" s="145" t="s">
        <v>75</v>
      </c>
      <c r="G279" s="146" t="s">
        <v>563</v>
      </c>
      <c r="H279" s="146" t="s">
        <v>564</v>
      </c>
      <c r="I279" s="147" t="s">
        <v>565</v>
      </c>
      <c r="J279" s="145"/>
      <c r="K279" s="155"/>
      <c r="L279" s="145">
        <v>222</v>
      </c>
      <c r="M279" s="145">
        <v>207</v>
      </c>
      <c r="N279" s="145" t="s">
        <v>97</v>
      </c>
      <c r="O279" s="158"/>
      <c r="P279" s="159"/>
      <c r="Q279" s="159"/>
      <c r="R279" s="159"/>
      <c r="S279" s="159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  <c r="CQ279" s="145"/>
      <c r="CR279" s="145"/>
      <c r="CS279" s="145"/>
      <c r="CT279" s="145"/>
      <c r="CU279" s="145"/>
      <c r="CV279" s="145"/>
      <c r="CW279" s="145"/>
      <c r="CX279" s="145"/>
      <c r="CY279" s="145"/>
      <c r="CZ279" s="145"/>
      <c r="DA279" s="145"/>
      <c r="DB279" s="145"/>
      <c r="DC279" s="145"/>
      <c r="DD279" s="145"/>
      <c r="DE279" s="145"/>
      <c r="DF279" s="145"/>
      <c r="DG279" s="145"/>
      <c r="DH279" s="145"/>
      <c r="DI279" s="145"/>
      <c r="DJ279" s="145"/>
      <c r="DK279" s="145"/>
      <c r="DL279" s="145"/>
      <c r="DM279" s="145"/>
      <c r="DN279" s="145"/>
      <c r="DO279" s="145"/>
      <c r="DP279" s="145"/>
      <c r="DQ279" s="145"/>
      <c r="DR279" s="145"/>
      <c r="DS279" s="145"/>
      <c r="DT279" s="145"/>
      <c r="DU279" s="145"/>
      <c r="DV279" s="145"/>
      <c r="DW279" s="145"/>
      <c r="DX279" s="145"/>
      <c r="DY279" s="145"/>
      <c r="DZ279" s="145"/>
      <c r="EA279" s="145"/>
      <c r="EB279" s="145"/>
      <c r="EC279" s="145"/>
      <c r="ED279" s="145"/>
      <c r="EE279" s="145"/>
      <c r="EF279" s="145"/>
      <c r="EG279" s="145"/>
      <c r="EH279" s="145"/>
      <c r="EI279" s="145"/>
      <c r="EJ279" s="145"/>
      <c r="EK279" s="145"/>
      <c r="EL279" s="145"/>
      <c r="EM279" s="145"/>
      <c r="EN279" s="145"/>
      <c r="EO279" s="145"/>
      <c r="EP279" s="145"/>
      <c r="EQ279" s="145"/>
      <c r="ER279" s="145"/>
      <c r="ES279" s="145"/>
      <c r="ET279" s="145"/>
      <c r="EU279" s="145"/>
      <c r="EV279" s="145"/>
      <c r="EW279" s="145"/>
      <c r="EX279" s="145"/>
      <c r="EY279" s="145"/>
      <c r="EZ279" s="145"/>
      <c r="FA279" s="145"/>
      <c r="FB279" s="145"/>
      <c r="FC279" s="145"/>
      <c r="FD279" s="145"/>
      <c r="FE279" s="145"/>
      <c r="FF279" s="145"/>
      <c r="FG279" s="145"/>
      <c r="FH279" s="145"/>
      <c r="FI279" s="145"/>
      <c r="FJ279" s="145"/>
      <c r="FK279" s="145"/>
      <c r="FL279" s="145"/>
      <c r="FM279" s="145"/>
      <c r="FN279" s="145"/>
      <c r="FO279" s="145"/>
      <c r="FP279" s="145"/>
      <c r="FQ279" s="145"/>
      <c r="FR279" s="145"/>
      <c r="FS279" s="145"/>
      <c r="FT279" s="145"/>
      <c r="FU279" s="145"/>
      <c r="FV279" s="145"/>
      <c r="FW279" s="145"/>
      <c r="FX279" s="145"/>
      <c r="FY279" s="145"/>
      <c r="FZ279" s="145"/>
      <c r="GA279" s="145"/>
      <c r="GB279" s="145"/>
      <c r="GC279" s="145"/>
      <c r="GD279" s="145"/>
      <c r="GE279" s="145"/>
      <c r="GF279" s="145"/>
      <c r="GG279" s="145"/>
      <c r="GH279" s="145"/>
      <c r="GI279" s="145"/>
      <c r="GJ279" s="145"/>
      <c r="GK279" s="145"/>
      <c r="GL279" s="145"/>
      <c r="GM279" s="145"/>
      <c r="GN279" s="145"/>
      <c r="GO279" s="145"/>
      <c r="GP279" s="145"/>
      <c r="GQ279" s="145"/>
      <c r="GR279" s="145"/>
      <c r="GS279" s="145"/>
      <c r="GT279" s="145"/>
      <c r="GU279" s="145"/>
      <c r="GV279" s="145"/>
      <c r="GW279" s="145"/>
      <c r="GX279" s="145"/>
      <c r="GY279" s="145"/>
      <c r="GZ279" s="145"/>
      <c r="HA279" s="145"/>
      <c r="HB279" s="145"/>
      <c r="HC279" s="145"/>
      <c r="HD279" s="145"/>
      <c r="HE279" s="145"/>
      <c r="HF279" s="145"/>
      <c r="HG279" s="145"/>
      <c r="HH279" s="145"/>
      <c r="HI279" s="145"/>
      <c r="HJ279" s="145"/>
      <c r="HK279" s="145"/>
      <c r="HL279" s="145"/>
      <c r="HM279" s="145"/>
      <c r="HN279" s="145"/>
      <c r="HO279" s="145"/>
      <c r="HP279" s="145"/>
      <c r="HQ279" s="145"/>
      <c r="HR279" s="145"/>
      <c r="HS279" s="145"/>
      <c r="HT279" s="145"/>
      <c r="HU279" s="145"/>
      <c r="HV279" s="145"/>
      <c r="HW279" s="145"/>
      <c r="HX279" s="145"/>
      <c r="HY279" s="145"/>
      <c r="HZ279" s="145"/>
      <c r="IA279" s="145"/>
      <c r="IB279" s="145"/>
      <c r="IC279" s="145"/>
      <c r="ID279" s="145"/>
      <c r="IE279" s="145"/>
      <c r="IF279" s="145"/>
      <c r="IG279" s="145"/>
      <c r="IH279" s="145"/>
      <c r="II279" s="145"/>
      <c r="IJ279" s="145"/>
      <c r="IK279" s="145"/>
      <c r="IL279" s="145"/>
      <c r="IM279" s="145"/>
      <c r="IN279" s="145"/>
      <c r="IO279" s="145"/>
      <c r="IP279" s="145"/>
      <c r="IQ279" s="145"/>
      <c r="IR279" s="145"/>
      <c r="IS279" s="145"/>
      <c r="IT279" s="145"/>
      <c r="IU279" s="145"/>
    </row>
    <row r="280" spans="1:255" ht="65" x14ac:dyDescent="0.3">
      <c r="A280" s="145"/>
      <c r="B280" s="224"/>
      <c r="C280" s="224"/>
      <c r="D280" s="224"/>
      <c r="E280" s="149"/>
      <c r="F280" s="145" t="s">
        <v>77</v>
      </c>
      <c r="G280" s="146" t="s">
        <v>566</v>
      </c>
      <c r="H280" s="146" t="s">
        <v>567</v>
      </c>
      <c r="I280" s="147" t="s">
        <v>568</v>
      </c>
      <c r="J280" s="145"/>
      <c r="K280" s="155"/>
      <c r="L280" s="145">
        <v>223</v>
      </c>
      <c r="M280" s="145">
        <v>207</v>
      </c>
      <c r="N280" s="145" t="s">
        <v>97</v>
      </c>
      <c r="O280" s="149" t="s">
        <v>77</v>
      </c>
      <c r="P280" s="60" t="s">
        <v>104</v>
      </c>
      <c r="Q280" s="159"/>
      <c r="R280" s="159"/>
      <c r="S280" s="159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  <c r="BU280" s="145"/>
      <c r="BV280" s="145"/>
      <c r="BW280" s="145"/>
      <c r="BX280" s="145"/>
      <c r="BY280" s="145"/>
      <c r="BZ280" s="145"/>
      <c r="CA280" s="145"/>
      <c r="CB280" s="145"/>
      <c r="CC280" s="145"/>
      <c r="CD280" s="145"/>
      <c r="CE280" s="145"/>
      <c r="CF280" s="145"/>
      <c r="CG280" s="145"/>
      <c r="CH280" s="145"/>
      <c r="CI280" s="145"/>
      <c r="CJ280" s="145"/>
      <c r="CK280" s="145"/>
      <c r="CL280" s="145"/>
      <c r="CM280" s="145"/>
      <c r="CN280" s="145"/>
      <c r="CO280" s="145"/>
      <c r="CP280" s="145"/>
      <c r="CQ280" s="145"/>
      <c r="CR280" s="145"/>
      <c r="CS280" s="145"/>
      <c r="CT280" s="145"/>
      <c r="CU280" s="145"/>
      <c r="CV280" s="145"/>
      <c r="CW280" s="145"/>
      <c r="CX280" s="145"/>
      <c r="CY280" s="145"/>
      <c r="CZ280" s="145"/>
      <c r="DA280" s="145"/>
      <c r="DB280" s="145"/>
      <c r="DC280" s="145"/>
      <c r="DD280" s="145"/>
      <c r="DE280" s="145"/>
      <c r="DF280" s="145"/>
      <c r="DG280" s="145"/>
      <c r="DH280" s="145"/>
      <c r="DI280" s="145"/>
      <c r="DJ280" s="145"/>
      <c r="DK280" s="145"/>
      <c r="DL280" s="145"/>
      <c r="DM280" s="145"/>
      <c r="DN280" s="145"/>
      <c r="DO280" s="145"/>
      <c r="DP280" s="145"/>
      <c r="DQ280" s="145"/>
      <c r="DR280" s="145"/>
      <c r="DS280" s="145"/>
      <c r="DT280" s="145"/>
      <c r="DU280" s="145"/>
      <c r="DV280" s="145"/>
      <c r="DW280" s="145"/>
      <c r="DX280" s="145"/>
      <c r="DY280" s="145"/>
      <c r="DZ280" s="145"/>
      <c r="EA280" s="145"/>
      <c r="EB280" s="145"/>
      <c r="EC280" s="145"/>
      <c r="ED280" s="145"/>
      <c r="EE280" s="145"/>
      <c r="EF280" s="145"/>
      <c r="EG280" s="145"/>
      <c r="EH280" s="145"/>
      <c r="EI280" s="145"/>
      <c r="EJ280" s="145"/>
      <c r="EK280" s="145"/>
      <c r="EL280" s="145"/>
      <c r="EM280" s="145"/>
      <c r="EN280" s="145"/>
      <c r="EO280" s="145"/>
      <c r="EP280" s="145"/>
      <c r="EQ280" s="145"/>
      <c r="ER280" s="145"/>
      <c r="ES280" s="145"/>
      <c r="ET280" s="145"/>
      <c r="EU280" s="145"/>
      <c r="EV280" s="145"/>
      <c r="EW280" s="145"/>
      <c r="EX280" s="145"/>
      <c r="EY280" s="145"/>
      <c r="EZ280" s="145"/>
      <c r="FA280" s="145"/>
      <c r="FB280" s="145"/>
      <c r="FC280" s="145"/>
      <c r="FD280" s="145"/>
      <c r="FE280" s="145"/>
      <c r="FF280" s="145"/>
      <c r="FG280" s="145"/>
      <c r="FH280" s="145"/>
      <c r="FI280" s="145"/>
      <c r="FJ280" s="145"/>
      <c r="FK280" s="145"/>
      <c r="FL280" s="145"/>
      <c r="FM280" s="145"/>
      <c r="FN280" s="145"/>
      <c r="FO280" s="145"/>
      <c r="FP280" s="145"/>
      <c r="FQ280" s="145"/>
      <c r="FR280" s="145"/>
      <c r="FS280" s="145"/>
      <c r="FT280" s="145"/>
      <c r="FU280" s="145"/>
      <c r="FV280" s="145"/>
      <c r="FW280" s="145"/>
      <c r="FX280" s="145"/>
      <c r="FY280" s="145"/>
      <c r="FZ280" s="145"/>
      <c r="GA280" s="145"/>
      <c r="GB280" s="145"/>
      <c r="GC280" s="145"/>
      <c r="GD280" s="145"/>
      <c r="GE280" s="145"/>
      <c r="GF280" s="145"/>
      <c r="GG280" s="145"/>
      <c r="GH280" s="145"/>
      <c r="GI280" s="145"/>
      <c r="GJ280" s="145"/>
      <c r="GK280" s="145"/>
      <c r="GL280" s="145"/>
      <c r="GM280" s="145"/>
      <c r="GN280" s="145"/>
      <c r="GO280" s="145"/>
      <c r="GP280" s="145"/>
      <c r="GQ280" s="145"/>
      <c r="GR280" s="145"/>
      <c r="GS280" s="145"/>
      <c r="GT280" s="145"/>
      <c r="GU280" s="145"/>
      <c r="GV280" s="145"/>
      <c r="GW280" s="145"/>
      <c r="GX280" s="145"/>
      <c r="GY280" s="145"/>
      <c r="GZ280" s="145"/>
      <c r="HA280" s="145"/>
      <c r="HB280" s="145"/>
      <c r="HC280" s="145"/>
      <c r="HD280" s="145"/>
      <c r="HE280" s="145"/>
      <c r="HF280" s="145"/>
      <c r="HG280" s="145"/>
      <c r="HH280" s="145"/>
      <c r="HI280" s="145"/>
      <c r="HJ280" s="145"/>
      <c r="HK280" s="145"/>
      <c r="HL280" s="145"/>
      <c r="HM280" s="145"/>
      <c r="HN280" s="145"/>
      <c r="HO280" s="145"/>
      <c r="HP280" s="145"/>
      <c r="HQ280" s="145"/>
      <c r="HR280" s="145"/>
      <c r="HS280" s="145"/>
      <c r="HT280" s="145"/>
      <c r="HU280" s="145"/>
      <c r="HV280" s="145"/>
      <c r="HW280" s="145"/>
      <c r="HX280" s="145"/>
      <c r="HY280" s="145"/>
      <c r="HZ280" s="145"/>
      <c r="IA280" s="145"/>
      <c r="IB280" s="145"/>
      <c r="IC280" s="145"/>
      <c r="ID280" s="145"/>
      <c r="IE280" s="145"/>
      <c r="IF280" s="145"/>
      <c r="IG280" s="145"/>
      <c r="IH280" s="145"/>
      <c r="II280" s="145"/>
      <c r="IJ280" s="145"/>
      <c r="IK280" s="145"/>
      <c r="IL280" s="145"/>
      <c r="IM280" s="145"/>
      <c r="IN280" s="145"/>
      <c r="IO280" s="145"/>
      <c r="IP280" s="145"/>
      <c r="IQ280" s="145"/>
      <c r="IR280" s="145"/>
      <c r="IS280" s="145"/>
      <c r="IT280" s="145"/>
      <c r="IU280" s="145"/>
    </row>
    <row r="281" spans="1:255" ht="91" x14ac:dyDescent="0.3">
      <c r="A281" s="145"/>
      <c r="B281" s="224"/>
      <c r="C281" s="224"/>
      <c r="D281" s="224"/>
      <c r="E281" s="149"/>
      <c r="F281" s="145" t="s">
        <v>2</v>
      </c>
      <c r="G281" s="146" t="s">
        <v>569</v>
      </c>
      <c r="H281" s="146" t="s">
        <v>570</v>
      </c>
      <c r="I281" s="147" t="s">
        <v>571</v>
      </c>
      <c r="J281" s="145"/>
      <c r="K281" s="155"/>
      <c r="L281" s="145">
        <v>223</v>
      </c>
      <c r="M281" s="145">
        <v>207</v>
      </c>
      <c r="N281" s="145" t="s">
        <v>97</v>
      </c>
      <c r="O281" s="149" t="s">
        <v>2</v>
      </c>
      <c r="P281" s="159"/>
      <c r="Q281" s="159"/>
      <c r="R281" s="159"/>
      <c r="S281" s="159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  <c r="BU281" s="145"/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5"/>
      <c r="CO281" s="145"/>
      <c r="CP281" s="145"/>
      <c r="CQ281" s="145"/>
      <c r="CR281" s="145"/>
      <c r="CS281" s="145"/>
      <c r="CT281" s="145"/>
      <c r="CU281" s="145"/>
      <c r="CV281" s="145"/>
      <c r="CW281" s="145"/>
      <c r="CX281" s="145"/>
      <c r="CY281" s="145"/>
      <c r="CZ281" s="145"/>
      <c r="DA281" s="145"/>
      <c r="DB281" s="145"/>
      <c r="DC281" s="145"/>
      <c r="DD281" s="145"/>
      <c r="DE281" s="145"/>
      <c r="DF281" s="145"/>
      <c r="DG281" s="145"/>
      <c r="DH281" s="145"/>
      <c r="DI281" s="145"/>
      <c r="DJ281" s="145"/>
      <c r="DK281" s="145"/>
      <c r="DL281" s="145"/>
      <c r="DM281" s="145"/>
      <c r="DN281" s="145"/>
      <c r="DO281" s="145"/>
      <c r="DP281" s="145"/>
      <c r="DQ281" s="145"/>
      <c r="DR281" s="145"/>
      <c r="DS281" s="145"/>
      <c r="DT281" s="145"/>
      <c r="DU281" s="145"/>
      <c r="DV281" s="145"/>
      <c r="DW281" s="145"/>
      <c r="DX281" s="145"/>
      <c r="DY281" s="145"/>
      <c r="DZ281" s="145"/>
      <c r="EA281" s="145"/>
      <c r="EB281" s="145"/>
      <c r="EC281" s="145"/>
      <c r="ED281" s="145"/>
      <c r="EE281" s="145"/>
      <c r="EF281" s="145"/>
      <c r="EG281" s="145"/>
      <c r="EH281" s="145"/>
      <c r="EI281" s="145"/>
      <c r="EJ281" s="145"/>
      <c r="EK281" s="145"/>
      <c r="EL281" s="145"/>
      <c r="EM281" s="145"/>
      <c r="EN281" s="145"/>
      <c r="EO281" s="145"/>
      <c r="EP281" s="145"/>
      <c r="EQ281" s="145"/>
      <c r="ER281" s="145"/>
      <c r="ES281" s="145"/>
      <c r="ET281" s="145"/>
      <c r="EU281" s="145"/>
      <c r="EV281" s="145"/>
      <c r="EW281" s="145"/>
      <c r="EX281" s="145"/>
      <c r="EY281" s="145"/>
      <c r="EZ281" s="145"/>
      <c r="FA281" s="145"/>
      <c r="FB281" s="145"/>
      <c r="FC281" s="145"/>
      <c r="FD281" s="145"/>
      <c r="FE281" s="145"/>
      <c r="FF281" s="145"/>
      <c r="FG281" s="145"/>
      <c r="FH281" s="145"/>
      <c r="FI281" s="145"/>
      <c r="FJ281" s="145"/>
      <c r="FK281" s="145"/>
      <c r="FL281" s="145"/>
      <c r="FM281" s="145"/>
      <c r="FN281" s="145"/>
      <c r="FO281" s="145"/>
      <c r="FP281" s="145"/>
      <c r="FQ281" s="145"/>
      <c r="FR281" s="145"/>
      <c r="FS281" s="145"/>
      <c r="FT281" s="145"/>
      <c r="FU281" s="145"/>
      <c r="FV281" s="145"/>
      <c r="FW281" s="145"/>
      <c r="FX281" s="145"/>
      <c r="FY281" s="145"/>
      <c r="FZ281" s="145"/>
      <c r="GA281" s="145"/>
      <c r="GB281" s="145"/>
      <c r="GC281" s="145"/>
      <c r="GD281" s="145"/>
      <c r="GE281" s="145"/>
      <c r="GF281" s="145"/>
      <c r="GG281" s="145"/>
      <c r="GH281" s="145"/>
      <c r="GI281" s="145"/>
      <c r="GJ281" s="145"/>
      <c r="GK281" s="145"/>
      <c r="GL281" s="145"/>
      <c r="GM281" s="145"/>
      <c r="GN281" s="145"/>
      <c r="GO281" s="145"/>
      <c r="GP281" s="145"/>
      <c r="GQ281" s="145"/>
      <c r="GR281" s="145"/>
      <c r="GS281" s="145"/>
      <c r="GT281" s="145"/>
      <c r="GU281" s="145"/>
      <c r="GV281" s="145"/>
      <c r="GW281" s="145"/>
      <c r="GX281" s="145"/>
      <c r="GY281" s="145"/>
      <c r="GZ281" s="145"/>
      <c r="HA281" s="145"/>
      <c r="HB281" s="145"/>
      <c r="HC281" s="145"/>
      <c r="HD281" s="145"/>
      <c r="HE281" s="145"/>
      <c r="HF281" s="145"/>
      <c r="HG281" s="145"/>
      <c r="HH281" s="145"/>
      <c r="HI281" s="145"/>
      <c r="HJ281" s="145"/>
      <c r="HK281" s="145"/>
      <c r="HL281" s="145"/>
      <c r="HM281" s="145"/>
      <c r="HN281" s="145"/>
      <c r="HO281" s="145"/>
      <c r="HP281" s="145"/>
      <c r="HQ281" s="145"/>
      <c r="HR281" s="145"/>
      <c r="HS281" s="145"/>
      <c r="HT281" s="145"/>
      <c r="HU281" s="145"/>
      <c r="HV281" s="145"/>
      <c r="HW281" s="145"/>
      <c r="HX281" s="145"/>
      <c r="HY281" s="145"/>
      <c r="HZ281" s="145"/>
      <c r="IA281" s="145"/>
      <c r="IB281" s="145"/>
      <c r="IC281" s="145"/>
      <c r="ID281" s="145"/>
      <c r="IE281" s="145"/>
      <c r="IF281" s="145"/>
      <c r="IG281" s="145"/>
      <c r="IH281" s="145"/>
      <c r="II281" s="145"/>
      <c r="IJ281" s="145"/>
      <c r="IK281" s="145"/>
      <c r="IL281" s="145"/>
      <c r="IM281" s="145"/>
      <c r="IN281" s="145"/>
      <c r="IO281" s="145"/>
      <c r="IP281" s="145"/>
      <c r="IQ281" s="145"/>
      <c r="IR281" s="145"/>
      <c r="IS281" s="145"/>
      <c r="IT281" s="145"/>
      <c r="IU281" s="145"/>
    </row>
    <row r="282" spans="1:255" x14ac:dyDescent="0.3">
      <c r="A282" s="158" t="s">
        <v>620</v>
      </c>
      <c r="B282" s="226">
        <f>SUM(B2,B49,B56,B102,B149,B166,B194,B267)</f>
        <v>95</v>
      </c>
      <c r="C282" s="226">
        <f>SUM(C2,C49,C56,C102,C149,C166,C194,C267)</f>
        <v>158</v>
      </c>
      <c r="D282" s="226">
        <f>SUM(D2,D49,D56,D102,D149,D166,D194,D267)</f>
        <v>253</v>
      </c>
      <c r="E282" s="145"/>
      <c r="F282" s="145"/>
      <c r="G282" s="146"/>
      <c r="H282" s="146"/>
      <c r="I282" s="147"/>
      <c r="J282" s="145"/>
      <c r="K282" s="155"/>
      <c r="L282" s="145"/>
      <c r="M282" s="145"/>
      <c r="N282" s="145"/>
      <c r="O282" s="145"/>
      <c r="P282" s="159"/>
      <c r="Q282" s="159"/>
      <c r="R282" s="159"/>
      <c r="S282" s="159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  <c r="BU282" s="145"/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5"/>
      <c r="CO282" s="145"/>
      <c r="CP282" s="145"/>
      <c r="CQ282" s="145"/>
      <c r="CR282" s="145"/>
      <c r="CS282" s="145"/>
      <c r="CT282" s="145"/>
      <c r="CU282" s="145"/>
      <c r="CV282" s="145"/>
      <c r="CW282" s="145"/>
      <c r="CX282" s="145"/>
      <c r="CY282" s="145"/>
      <c r="CZ282" s="145"/>
      <c r="DA282" s="145"/>
      <c r="DB282" s="145"/>
      <c r="DC282" s="145"/>
      <c r="DD282" s="145"/>
      <c r="DE282" s="145"/>
      <c r="DF282" s="145"/>
      <c r="DG282" s="145"/>
      <c r="DH282" s="145"/>
      <c r="DI282" s="145"/>
      <c r="DJ282" s="145"/>
      <c r="DK282" s="145"/>
      <c r="DL282" s="145"/>
      <c r="DM282" s="145"/>
      <c r="DN282" s="145"/>
      <c r="DO282" s="145"/>
      <c r="DP282" s="145"/>
      <c r="DQ282" s="145"/>
      <c r="DR282" s="145"/>
      <c r="DS282" s="145"/>
      <c r="DT282" s="145"/>
      <c r="DU282" s="145"/>
      <c r="DV282" s="145"/>
      <c r="DW282" s="145"/>
      <c r="DX282" s="145"/>
      <c r="DY282" s="145"/>
      <c r="DZ282" s="145"/>
      <c r="EA282" s="145"/>
      <c r="EB282" s="145"/>
      <c r="EC282" s="145"/>
      <c r="ED282" s="145"/>
      <c r="EE282" s="145"/>
      <c r="EF282" s="145"/>
      <c r="EG282" s="145"/>
      <c r="EH282" s="145"/>
      <c r="EI282" s="145"/>
      <c r="EJ282" s="145"/>
      <c r="EK282" s="145"/>
      <c r="EL282" s="145"/>
      <c r="EM282" s="145"/>
      <c r="EN282" s="145"/>
      <c r="EO282" s="145"/>
      <c r="EP282" s="145"/>
      <c r="EQ282" s="145"/>
      <c r="ER282" s="145"/>
      <c r="ES282" s="145"/>
      <c r="ET282" s="145"/>
      <c r="EU282" s="145"/>
      <c r="EV282" s="145"/>
      <c r="EW282" s="145"/>
      <c r="EX282" s="145"/>
      <c r="EY282" s="145"/>
      <c r="EZ282" s="145"/>
      <c r="FA282" s="145"/>
      <c r="FB282" s="145"/>
      <c r="FC282" s="145"/>
      <c r="FD282" s="145"/>
      <c r="FE282" s="145"/>
      <c r="FF282" s="145"/>
      <c r="FG282" s="145"/>
      <c r="FH282" s="145"/>
      <c r="FI282" s="145"/>
      <c r="FJ282" s="145"/>
      <c r="FK282" s="145"/>
      <c r="FL282" s="145"/>
      <c r="FM282" s="145"/>
      <c r="FN282" s="145"/>
      <c r="FO282" s="145"/>
      <c r="FP282" s="145"/>
      <c r="FQ282" s="145"/>
      <c r="FR282" s="145"/>
      <c r="FS282" s="145"/>
      <c r="FT282" s="145"/>
      <c r="FU282" s="145"/>
      <c r="FV282" s="145"/>
      <c r="FW282" s="145"/>
      <c r="FX282" s="145"/>
      <c r="FY282" s="145"/>
      <c r="FZ282" s="145"/>
      <c r="GA282" s="145"/>
      <c r="GB282" s="145"/>
      <c r="GC282" s="145"/>
      <c r="GD282" s="145"/>
      <c r="GE282" s="145"/>
      <c r="GF282" s="145"/>
      <c r="GG282" s="145"/>
      <c r="GH282" s="145"/>
      <c r="GI282" s="145"/>
      <c r="GJ282" s="145"/>
      <c r="GK282" s="145"/>
      <c r="GL282" s="145"/>
      <c r="GM282" s="145"/>
      <c r="GN282" s="145"/>
      <c r="GO282" s="145"/>
      <c r="GP282" s="145"/>
      <c r="GQ282" s="145"/>
      <c r="GR282" s="145"/>
      <c r="GS282" s="145"/>
      <c r="GT282" s="145"/>
      <c r="GU282" s="145"/>
      <c r="GV282" s="145"/>
      <c r="GW282" s="145"/>
      <c r="GX282" s="145"/>
      <c r="GY282" s="145"/>
      <c r="GZ282" s="145"/>
      <c r="HA282" s="145"/>
      <c r="HB282" s="145"/>
      <c r="HC282" s="145"/>
      <c r="HD282" s="145"/>
      <c r="HE282" s="145"/>
      <c r="HF282" s="145"/>
      <c r="HG282" s="145"/>
      <c r="HH282" s="145"/>
      <c r="HI282" s="145"/>
      <c r="HJ282" s="145"/>
      <c r="HK282" s="145"/>
      <c r="HL282" s="145"/>
      <c r="HM282" s="145"/>
      <c r="HN282" s="145"/>
      <c r="HO282" s="145"/>
      <c r="HP282" s="145"/>
      <c r="HQ282" s="145"/>
      <c r="HR282" s="145"/>
      <c r="HS282" s="145"/>
      <c r="HT282" s="145"/>
      <c r="HU282" s="145"/>
      <c r="HV282" s="145"/>
      <c r="HW282" s="145"/>
      <c r="HX282" s="145"/>
      <c r="HY282" s="145"/>
      <c r="HZ282" s="145"/>
      <c r="IA282" s="145"/>
      <c r="IB282" s="145"/>
      <c r="IC282" s="145"/>
      <c r="ID282" s="145"/>
      <c r="IE282" s="145"/>
      <c r="IF282" s="145"/>
      <c r="IG282" s="145"/>
      <c r="IH282" s="145"/>
      <c r="II282" s="145"/>
      <c r="IJ282" s="145"/>
      <c r="IK282" s="145"/>
      <c r="IL282" s="145"/>
      <c r="IM282" s="145"/>
      <c r="IN282" s="145"/>
      <c r="IO282" s="145"/>
      <c r="IP282" s="145"/>
      <c r="IQ282" s="145"/>
      <c r="IR282" s="145"/>
      <c r="IS282" s="145"/>
      <c r="IT282" s="145"/>
      <c r="IU282" s="145"/>
    </row>
  </sheetData>
  <mergeCells count="5">
    <mergeCell ref="P9:R9"/>
    <mergeCell ref="Q251:S251"/>
    <mergeCell ref="P259:S259"/>
    <mergeCell ref="Q272:S272"/>
    <mergeCell ref="Q277:S277"/>
  </mergeCells>
  <hyperlinks>
    <hyperlink ref="A2" r:id="rId1" display="Lopen (atletiek)"/>
    <hyperlink ref="A49" r:id="rId2"/>
    <hyperlink ref="A56" r:id="rId3" display="Doelspelen"/>
    <hyperlink ref="A102" r:id="rId4" display="Balanceren"/>
    <hyperlink ref="A149" r:id="rId5" display="Stoeispelen"/>
    <hyperlink ref="A166" r:id="rId6"/>
    <hyperlink ref="A194" r:id="rId7" display="Golf"/>
    <hyperlink ref="A248" r:id="rId8"/>
    <hyperlink ref="A273" r:id="rId9" display="Bewegen beleven - Gerichtheid op bewegen"/>
    <hyperlink ref="A267" r:id="rId10"/>
    <hyperlink ref="O69" r:id="rId11"/>
    <hyperlink ref="Q12" r:id="rId12"/>
    <hyperlink ref="P9" r:id="rId13"/>
    <hyperlink ref="P12" r:id="rId14"/>
    <hyperlink ref="R12" r:id="rId15"/>
    <hyperlink ref="S12" r:id="rId16"/>
    <hyperlink ref="P14" r:id="rId17"/>
    <hyperlink ref="Q14" r:id="rId18"/>
    <hyperlink ref="R14" r:id="rId19"/>
    <hyperlink ref="S14" r:id="rId20"/>
    <hyperlink ref="P19" r:id="rId21"/>
    <hyperlink ref="Q19" r:id="rId22"/>
    <hyperlink ref="R19" r:id="rId23"/>
    <hyperlink ref="S19" r:id="rId24"/>
    <hyperlink ref="P22" r:id="rId25"/>
    <hyperlink ref="Q22" r:id="rId26"/>
    <hyperlink ref="R22" r:id="rId27"/>
    <hyperlink ref="S22" r:id="rId28"/>
    <hyperlink ref="P25" r:id="rId29"/>
    <hyperlink ref="Q25" r:id="rId30"/>
    <hyperlink ref="R25" r:id="rId31"/>
    <hyperlink ref="Q27" r:id="rId32"/>
    <hyperlink ref="Q30" r:id="rId33"/>
    <hyperlink ref="R30" r:id="rId34"/>
    <hyperlink ref="S30" r:id="rId35"/>
    <hyperlink ref="P33" r:id="rId36"/>
    <hyperlink ref="Q33" r:id="rId37"/>
    <hyperlink ref="R33" r:id="rId38"/>
    <hyperlink ref="S33" r:id="rId39"/>
    <hyperlink ref="P48" r:id="rId40"/>
    <hyperlink ref="Q48" r:id="rId41"/>
    <hyperlink ref="R48" r:id="rId42"/>
    <hyperlink ref="S48" r:id="rId43"/>
    <hyperlink ref="P53" r:id="rId44"/>
    <hyperlink ref="Q53" r:id="rId45"/>
    <hyperlink ref="R53" r:id="rId46"/>
    <hyperlink ref="S53" r:id="rId47"/>
    <hyperlink ref="P55" r:id="rId48"/>
    <hyperlink ref="Q55" r:id="rId49"/>
    <hyperlink ref="R55" r:id="rId50"/>
    <hyperlink ref="S55" r:id="rId51"/>
    <hyperlink ref="P69" r:id="rId52"/>
    <hyperlink ref="Q69" r:id="rId53"/>
    <hyperlink ref="R69" r:id="rId54"/>
    <hyperlink ref="S69" r:id="rId55"/>
    <hyperlink ref="P76" r:id="rId56"/>
    <hyperlink ref="Q76" r:id="rId57"/>
    <hyperlink ref="R76" r:id="rId58"/>
    <hyperlink ref="S76" r:id="rId59"/>
    <hyperlink ref="P80" r:id="rId60"/>
    <hyperlink ref="Q80" r:id="rId61"/>
    <hyperlink ref="R80" r:id="rId62"/>
    <hyperlink ref="S80" r:id="rId63"/>
    <hyperlink ref="Q82" r:id="rId64"/>
    <hyperlink ref="S82" r:id="rId65"/>
    <hyperlink ref="P84" r:id="rId66"/>
    <hyperlink ref="Q84" r:id="rId67"/>
    <hyperlink ref="R84" r:id="rId68"/>
    <hyperlink ref="S84" r:id="rId69"/>
    <hyperlink ref="P94" r:id="rId70"/>
    <hyperlink ref="Q94" r:id="rId71"/>
    <hyperlink ref="R94" r:id="rId72"/>
    <hyperlink ref="S94" r:id="rId73"/>
    <hyperlink ref="P98" r:id="rId74"/>
    <hyperlink ref="Q98" r:id="rId75"/>
    <hyperlink ref="R98" r:id="rId76"/>
    <hyperlink ref="S98" r:id="rId77"/>
    <hyperlink ref="P101" r:id="rId78"/>
    <hyperlink ref="Q101" r:id="rId79"/>
    <hyperlink ref="R101" r:id="rId80"/>
    <hyperlink ref="S101" r:id="rId81"/>
    <hyperlink ref="Q106" r:id="rId82"/>
    <hyperlink ref="R106" r:id="rId83"/>
    <hyperlink ref="S106" r:id="rId84"/>
    <hyperlink ref="P107" r:id="rId85"/>
    <hyperlink ref="Q107" r:id="rId86"/>
    <hyperlink ref="R107" r:id="rId87"/>
    <hyperlink ref="S107" r:id="rId88"/>
    <hyperlink ref="P109" r:id="rId89"/>
    <hyperlink ref="Q109" r:id="rId90"/>
    <hyperlink ref="R109" r:id="rId91"/>
    <hyperlink ref="S109" r:id="rId92"/>
    <hyperlink ref="P111" r:id="rId93"/>
    <hyperlink ref="Q111" r:id="rId94"/>
    <hyperlink ref="R111" r:id="rId95"/>
    <hyperlink ref="S111" r:id="rId96"/>
    <hyperlink ref="P112" r:id="rId97"/>
    <hyperlink ref="Q112" r:id="rId98"/>
    <hyperlink ref="R112" r:id="rId99"/>
    <hyperlink ref="S112" r:id="rId100"/>
    <hyperlink ref="P116" r:id="rId101"/>
    <hyperlink ref="Q116" r:id="rId102"/>
    <hyperlink ref="R116" r:id="rId103"/>
    <hyperlink ref="S116" r:id="rId104"/>
    <hyperlink ref="P118" r:id="rId105"/>
    <hyperlink ref="Q118" r:id="rId106"/>
    <hyperlink ref="R118" r:id="rId107"/>
    <hyperlink ref="S118" r:id="rId108"/>
    <hyperlink ref="P121" r:id="rId109"/>
    <hyperlink ref="Q121" r:id="rId110"/>
    <hyperlink ref="R121" r:id="rId111"/>
    <hyperlink ref="S121" r:id="rId112"/>
    <hyperlink ref="Q125" r:id="rId113"/>
    <hyperlink ref="R125" r:id="rId114"/>
    <hyperlink ref="S125" r:id="rId115"/>
    <hyperlink ref="P129" r:id="rId116"/>
    <hyperlink ref="Q129" r:id="rId117"/>
    <hyperlink ref="R129" r:id="rId118"/>
    <hyperlink ref="S129" r:id="rId119"/>
    <hyperlink ref="P136" r:id="rId120"/>
    <hyperlink ref="Q136" r:id="rId121"/>
    <hyperlink ref="R136" r:id="rId122"/>
    <hyperlink ref="P138" r:id="rId123"/>
    <hyperlink ref="Q138" r:id="rId124"/>
    <hyperlink ref="R138" r:id="rId125"/>
    <hyperlink ref="S138" r:id="rId126"/>
    <hyperlink ref="Q142" r:id="rId127"/>
    <hyperlink ref="R142" r:id="rId128"/>
    <hyperlink ref="S142" r:id="rId129"/>
    <hyperlink ref="P144" r:id="rId130"/>
    <hyperlink ref="Q144" r:id="rId131"/>
    <hyperlink ref="R144" r:id="rId132"/>
    <hyperlink ref="S144" r:id="rId133"/>
    <hyperlink ref="P146" r:id="rId134"/>
    <hyperlink ref="Q146" r:id="rId135"/>
    <hyperlink ref="R146" r:id="rId136"/>
    <hyperlink ref="S146" r:id="rId137"/>
    <hyperlink ref="P148" r:id="rId138"/>
    <hyperlink ref="Q148" r:id="rId139"/>
    <hyperlink ref="R148" r:id="rId140"/>
    <hyperlink ref="S148" r:id="rId141"/>
    <hyperlink ref="P153" r:id="rId142"/>
    <hyperlink ref="Q153" r:id="rId143"/>
    <hyperlink ref="R153" r:id="rId144"/>
    <hyperlink ref="Q154" r:id="rId145"/>
    <hyperlink ref="R154" r:id="rId146"/>
    <hyperlink ref="S154" r:id="rId147"/>
    <hyperlink ref="P159" r:id="rId148"/>
    <hyperlink ref="Q159" r:id="rId149"/>
    <hyperlink ref="R159" r:id="rId150"/>
    <hyperlink ref="S159" r:id="rId151"/>
    <hyperlink ref="P173" r:id="rId152"/>
    <hyperlink ref="Q173" r:id="rId153"/>
    <hyperlink ref="R173" r:id="rId154"/>
    <hyperlink ref="S173" r:id="rId155"/>
    <hyperlink ref="P192" r:id="rId156"/>
    <hyperlink ref="Q192" r:id="rId157"/>
    <hyperlink ref="R192" r:id="rId158"/>
    <hyperlink ref="S192" r:id="rId159"/>
    <hyperlink ref="Q199" r:id="rId160"/>
    <hyperlink ref="R199" r:id="rId161"/>
    <hyperlink ref="S199" r:id="rId162"/>
    <hyperlink ref="P225" r:id="rId163"/>
    <hyperlink ref="Q225" r:id="rId164"/>
    <hyperlink ref="R225" r:id="rId165"/>
    <hyperlink ref="S225" r:id="rId166"/>
    <hyperlink ref="Q232" r:id="rId167"/>
    <hyperlink ref="R232" r:id="rId168"/>
    <hyperlink ref="S232" r:id="rId169"/>
    <hyperlink ref="P236" r:id="rId170"/>
    <hyperlink ref="Q236" r:id="rId171"/>
    <hyperlink ref="R236" r:id="rId172"/>
    <hyperlink ref="S236" r:id="rId173"/>
    <hyperlink ref="P250" r:id="rId174"/>
    <hyperlink ref="Q250" r:id="rId175"/>
    <hyperlink ref="R250" r:id="rId176"/>
    <hyperlink ref="S250" r:id="rId177"/>
    <hyperlink ref="P254" r:id="rId178"/>
    <hyperlink ref="Q254" r:id="rId179"/>
    <hyperlink ref="R254" r:id="rId180"/>
    <hyperlink ref="S254" r:id="rId181"/>
    <hyperlink ref="P259" r:id="rId182"/>
    <hyperlink ref="P265" r:id="rId183"/>
    <hyperlink ref="Q265" r:id="rId184"/>
    <hyperlink ref="R265" r:id="rId185"/>
    <hyperlink ref="S265" r:id="rId186"/>
    <hyperlink ref="Q266" r:id="rId187"/>
    <hyperlink ref="S266" r:id="rId188"/>
    <hyperlink ref="P280" r:id="rId189"/>
    <hyperlink ref="Q86" r:id="rId190"/>
    <hyperlink ref="R86" r:id="rId191"/>
    <hyperlink ref="S86" r:id="rId192"/>
    <hyperlink ref="P188" r:id="rId193"/>
    <hyperlink ref="Q188" r:id="rId194"/>
    <hyperlink ref="R188" r:id="rId195"/>
    <hyperlink ref="Q93" r:id="rId196"/>
    <hyperlink ref="R93" r:id="rId197"/>
    <hyperlink ref="S93" r:id="rId198"/>
    <hyperlink ref="Q90" r:id="rId199"/>
    <hyperlink ref="R90" r:id="rId200"/>
    <hyperlink ref="S90" r:id="rId201"/>
    <hyperlink ref="P142" r:id="rId202"/>
    <hyperlink ref="P175" r:id="rId203"/>
    <hyperlink ref="Q175" r:id="rId204"/>
    <hyperlink ref="R175" r:id="rId205"/>
    <hyperlink ref="P217" r:id="rId206"/>
    <hyperlink ref="Q217" r:id="rId207"/>
    <hyperlink ref="R217" r:id="rId208"/>
    <hyperlink ref="S217" r:id="rId209"/>
    <hyperlink ref="Q251:S251" r:id="rId210" display="illustratie"/>
    <hyperlink ref="P256" r:id="rId211"/>
    <hyperlink ref="Q256" r:id="rId212"/>
    <hyperlink ref="R256" r:id="rId213"/>
    <hyperlink ref="Q277:S277" r:id="rId214" display="illustratie"/>
    <hyperlink ref="R27" r:id="rId215"/>
    <hyperlink ref="S262" r:id="rId216"/>
    <hyperlink ref="R262" r:id="rId217"/>
    <hyperlink ref="Q262" r:id="rId218"/>
    <hyperlink ref="P262" r:id="rId219"/>
    <hyperlink ref="Q160" r:id="rId220"/>
    <hyperlink ref="R160" r:id="rId221"/>
    <hyperlink ref="S160" r:id="rId222"/>
    <hyperlink ref="Q165" r:id="rId223"/>
    <hyperlink ref="R165" r:id="rId224"/>
    <hyperlink ref="S165" r:id="rId225"/>
    <hyperlink ref="Q71" r:id="rId226"/>
    <hyperlink ref="R71" r:id="rId227"/>
    <hyperlink ref="R72" r:id="rId228"/>
    <hyperlink ref="S71" r:id="rId229"/>
    <hyperlink ref="R253" r:id="rId230"/>
    <hyperlink ref="S253" r:id="rId231"/>
    <hyperlink ref="Q272:S272" r:id="rId232" display="ilustratie"/>
    <hyperlink ref="P156" r:id="rId233"/>
    <hyperlink ref="Q156" r:id="rId234"/>
    <hyperlink ref="S156" r:id="rId235"/>
    <hyperlink ref="P85" r:id="rId236"/>
    <hyperlink ref="Q85" r:id="rId237"/>
    <hyperlink ref="R85" r:id="rId238"/>
    <hyperlink ref="S85" r:id="rId239"/>
    <hyperlink ref="Q228" r:id="rId240"/>
    <hyperlink ref="R228" r:id="rId241"/>
    <hyperlink ref="S228" r:id="rId242"/>
    <hyperlink ref="Q38" r:id="rId243"/>
    <hyperlink ref="R38" r:id="rId244"/>
    <hyperlink ref="S38" r:id="rId245"/>
    <hyperlink ref="S153" r:id="rId246"/>
    <hyperlink ref="P154" r:id="rId247"/>
    <hyperlink ref="R156" r:id="rId248"/>
    <hyperlink ref="S180" r:id="rId249"/>
    <hyperlink ref="S179" r:id="rId250"/>
    <hyperlink ref="S178" r:id="rId251"/>
    <hyperlink ref="S177" r:id="rId252"/>
    <hyperlink ref="S185" r:id="rId253"/>
    <hyperlink ref="S188" r:id="rId254"/>
    <hyperlink ref="Q190" r:id="rId255"/>
    <hyperlink ref="R190" r:id="rId256"/>
    <hyperlink ref="S190" r:id="rId257"/>
    <hyperlink ref="Q245" r:id="rId258"/>
    <hyperlink ref="R245" r:id="rId259"/>
    <hyperlink ref="S245" r:id="rId260"/>
    <hyperlink ref="P246" r:id="rId261"/>
    <hyperlink ref="Q246" r:id="rId262"/>
    <hyperlink ref="R246" r:id="rId263"/>
    <hyperlink ref="S246" r:id="rId264"/>
    <hyperlink ref="P247" r:id="rId265"/>
    <hyperlink ref="Q247" r:id="rId266"/>
    <hyperlink ref="R247" r:id="rId267"/>
    <hyperlink ref="S247" r:id="rId268"/>
    <hyperlink ref="Q253" r:id="rId269"/>
    <hyperlink ref="P259:S259" r:id="rId270" display="x"/>
    <hyperlink ref="Q269" r:id="rId271"/>
    <hyperlink ref="R269" r:id="rId272"/>
    <hyperlink ref="S269" r:id="rId273"/>
  </hyperlinks>
  <pageMargins left="0.7" right="0.7" top="0.75" bottom="0.75" header="0.3" footer="0.3"/>
  <pageSetup paperSize="9" orientation="portrait" r:id="rId274"/>
  <legacyDrawing r:id="rId2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N xmlns="http://schemas.microsoft.com/sharepoint/v3">false</RepAN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</TermName>
          <TermId xmlns="http://schemas.microsoft.com/office/infopath/2007/PartnerControls">30dc6674-5c77-4879-9c2a-adfa83fc2cff</TermId>
        </TermInfo>
      </Terms>
    </RepSector_0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Professionaliseringsmateriaal</TermName>
          <TermId xmlns="http://schemas.microsoft.com/office/infopath/2007/PartnerControls">9c50b218-793b-4d8a-a1f8-c2d370edabf8</TermId>
        </TermInfo>
      </Terms>
    </RepDocumentType_0>
    <RepSectionSpecific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 in bewegingsonderwijs</TermName>
          <TermId xmlns="http://schemas.microsoft.com/office/infopath/2007/PartnerControls">b596bbde-cbcd-495b-b32f-d90f65ce1817</TermId>
        </TermInfo>
      </Terms>
    </RepSectionSpecificTheme_0>
    <RepProjectManager xmlns="http://schemas.microsoft.com/sharepoint/v3">Ger van Mossel</RepProjectManager>
    <RepAuthor_0 xmlns="http://schemas.microsoft.com/sharepoint/v3">
      <Terms xmlns="http://schemas.microsoft.com/office/infopath/2007/PartnerControls"/>
    </RepAuthor_0>
    <RepCurricularTheme_0 xmlns="http://schemas.microsoft.com/sharepoint/v3">
      <Terms xmlns="http://schemas.microsoft.com/office/infopath/2007/PartnerControls"/>
    </RepCurricularTheme_0>
    <RepSection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 en sport</TermName>
          <TermId xmlns="http://schemas.microsoft.com/office/infopath/2007/PartnerControls">9b533ed7-2783-467e-8de9-c5c201be90f8</TermId>
        </TermInfo>
      </Terms>
    </RepSection_0>
    <RepSummary xmlns="http://schemas.microsoft.com/sharepoint/v3" xsi:nil="true"/>
    <RepRelationOtherSloProjects xmlns="http://schemas.microsoft.com/sharepoint/v3" xsi:nil="true"/>
    <TaxCatchAll xmlns="7106a2ac-038a-457f-8b58-ec67130d9d6d">
      <Value>406</Value>
      <Value>298</Value>
      <Value>348</Value>
      <Value>347</Value>
      <Value>40</Value>
      <Value>9</Value>
      <Value>2</Value>
    </TaxCatchAll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7c984de5-b092-426c-a859-6fc7c0828f84</TermId>
        </TermInfo>
      </Terms>
    </RepYear_0>
    <RepANNumber xmlns="http://schemas.microsoft.com/sharepoint/v3" xsi:nil="true"/>
    <RepAreasOfExpertis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</TermName>
          <TermId xmlns="http://schemas.microsoft.com/office/infopath/2007/PartnerControls">89675bc3-25ac-43bd-bec1-246efaf8a2e5</TermId>
        </TermInfo>
      </Terms>
    </RepAreasOfExpertise_0>
    <RepSubjectContent_0 xmlns="http://schemas.microsoft.com/sharepoint/v3">
      <Terms xmlns="http://schemas.microsoft.com/office/infopath/2007/PartnerControls"/>
    </RepSubjectContent_0>
    <RepIsbn xmlns="http://schemas.microsoft.com/sharepoint/v3" xsi:nil="true"/>
    <RepAuthorInternal xmlns="http://schemas.microsoft.com/sharepoint/v3">
      <UserInfo>
        <DisplayName>i:0#.w|slo\g.vanmossel</DisplayName>
        <AccountId>121</AccountId>
        <AccountType/>
      </UserInfo>
    </RepAuthorInternal>
    <RepProjectName xmlns="http://schemas.microsoft.com/sharepoint/v3">Bewegingsonderwijs &amp; Sport</RepProjectName>
    <RepApaNotation xmlns="http://schemas.microsoft.com/sharepoint/v3" xsi:nil="true"/>
    <_dlc_DocId xmlns="7106a2ac-038a-457f-8b58-ec67130d9d6d">47XQ5P3E4USX-10-1649</_dlc_DocId>
    <_dlc_DocIdUrl xmlns="7106a2ac-038a-457f-8b58-ec67130d9d6d">
      <Url>http://downloads.slo.nl/_layouts/15/DocIdRedir.aspx?ID=47XQ5P3E4USX-10-1649</Url>
      <Description>47XQ5P3E4USX-10-1649</Description>
    </_dlc_DocIdUrl>
  </documentManagement>
</p:properties>
</file>

<file path=customXml/itemProps1.xml><?xml version="1.0" encoding="utf-8"?>
<ds:datastoreItem xmlns:ds="http://schemas.openxmlformats.org/officeDocument/2006/customXml" ds:itemID="{62E83B2E-916F-446A-98C1-6E9B935FE999}"/>
</file>

<file path=customXml/itemProps2.xml><?xml version="1.0" encoding="utf-8"?>
<ds:datastoreItem xmlns:ds="http://schemas.openxmlformats.org/officeDocument/2006/customXml" ds:itemID="{8D789AE5-D5C7-4EE2-82FB-FC3F273AA5BF}"/>
</file>

<file path=customXml/itemProps3.xml><?xml version="1.0" encoding="utf-8"?>
<ds:datastoreItem xmlns:ds="http://schemas.openxmlformats.org/officeDocument/2006/customXml" ds:itemID="{D16A2359-B053-4430-9E1A-295F0830CC05}"/>
</file>

<file path=customXml/itemProps4.xml><?xml version="1.0" encoding="utf-8"?>
<ds:datastoreItem xmlns:ds="http://schemas.openxmlformats.org/officeDocument/2006/customXml" ds:itemID="{09D20D30-9786-45F9-8829-F4CCC2B87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Themaplannen</vt:lpstr>
      <vt:lpstr>Periodeplan</vt:lpstr>
      <vt:lpstr>Kernactiviteiten BD</vt:lpstr>
      <vt:lpstr>Verwante activiteiten SV</vt:lpstr>
      <vt:lpstr>Tussendoelen</vt:lpstr>
      <vt:lpstr>Leerlijnen + kernactiviteiten</vt:lpstr>
    </vt:vector>
  </TitlesOfParts>
  <Company>Stichting Leerplanontwikkeling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Kompas bewegingsonderwijs</dc:title>
  <dc:creator>g_v_moss</dc:creator>
  <cp:lastModifiedBy>Ger van Mossel</cp:lastModifiedBy>
  <cp:lastPrinted>2014-12-22T14:07:54Z</cp:lastPrinted>
  <dcterms:created xsi:type="dcterms:W3CDTF">2007-10-10T20:51:06Z</dcterms:created>
  <dcterms:modified xsi:type="dcterms:W3CDTF">2014-12-23T13:28:58Z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0x010100D2854694664375418C0DFD97ECA4320E</vt:lpwstr>
  </property>
  <property fmtid="{D5CDD505-2E9C-101B-9397-08002B2CF9AE}" pid="3" name="_dlc_DocIdItemGuid">
    <vt:lpwstr>f6577b8f-7deb-4656-897c-56eba7175616</vt:lpwstr>
  </property>
  <property fmtid="{D5CDD505-2E9C-101B-9397-08002B2CF9AE}" pid="4" name="TaxKeyword">
    <vt:lpwstr/>
  </property>
  <property fmtid="{D5CDD505-2E9C-101B-9397-08002B2CF9AE}" pid="5" name="RepAreasOfExpertise">
    <vt:lpwstr>298;#Bewegingsonderwijs|89675bc3-25ac-43bd-bec1-246efaf8a2e5</vt:lpwstr>
  </property>
  <property fmtid="{D5CDD505-2E9C-101B-9397-08002B2CF9AE}" pid="6" name="RepDocumentType">
    <vt:lpwstr>9;#Professionaliseringsmateriaal|9c50b218-793b-4d8a-a1f8-c2d370edabf8</vt:lpwstr>
  </property>
  <property fmtid="{D5CDD505-2E9C-101B-9397-08002B2CF9AE}" pid="7" name="RepSectionSpecificTheme">
    <vt:lpwstr>406;#Planning in bewegingsonderwijs|b596bbde-cbcd-495b-b32f-d90f65ce1817</vt:lpwstr>
  </property>
  <property fmtid="{D5CDD505-2E9C-101B-9397-08002B2CF9AE}" pid="8" name="RepCurricularTheme">
    <vt:lpwstr/>
  </property>
  <property fmtid="{D5CDD505-2E9C-101B-9397-08002B2CF9AE}" pid="9" name="TaxKeywordTaxHTField">
    <vt:lpwstr/>
  </property>
  <property fmtid="{D5CDD505-2E9C-101B-9397-08002B2CF9AE}" pid="10" name="RepSection">
    <vt:lpwstr>347;#Bewegingsonderwijs en sport|9b533ed7-2783-467e-8de9-c5c201be90f8</vt:lpwstr>
  </property>
  <property fmtid="{D5CDD505-2E9C-101B-9397-08002B2CF9AE}" pid="11" name="RepAuthor">
    <vt:lpwstr/>
  </property>
  <property fmtid="{D5CDD505-2E9C-101B-9397-08002B2CF9AE}" pid="12" name="RepSubjectContent">
    <vt:lpwstr/>
  </property>
  <property fmtid="{D5CDD505-2E9C-101B-9397-08002B2CF9AE}" pid="13" name="RepSector">
    <vt:lpwstr>40;#Vo|30dc6674-5c77-4879-9c2a-adfa83fc2cff</vt:lpwstr>
  </property>
  <property fmtid="{D5CDD505-2E9C-101B-9397-08002B2CF9AE}" pid="14" name="RepFileFormat">
    <vt:lpwstr>348;#Excel-bestand|f00d8e20-95f4-402f-b29d-507fb1696073</vt:lpwstr>
  </property>
  <property fmtid="{D5CDD505-2E9C-101B-9397-08002B2CF9AE}" pid="15" name="RepYear">
    <vt:lpwstr>2;#2014|7c984de5-b092-426c-a859-6fc7c0828f84</vt:lpwstr>
  </property>
</Properties>
</file>